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3FB88CE3-CB92-4AB3-BC80-8E9453943346}" xr6:coauthVersionLast="47" xr6:coauthVersionMax="47" xr10:uidLastSave="{00000000-0000-0000-0000-000000000000}"/>
  <bookViews>
    <workbookView xWindow="-28920" yWindow="-1125" windowWidth="29040" windowHeight="17520" xr2:uid="{2C194EE6-B0AB-4282-A492-BF27782C439A}"/>
  </bookViews>
  <sheets>
    <sheet name="Report" sheetId="1" r:id="rId1"/>
  </sheets>
  <definedNames>
    <definedName name="_xlnm._FilterDatabase" localSheetId="0" hidden="1">Report!$I$1:$I$269</definedName>
    <definedName name="EPMWorkbookOptions_1" hidden="1">"qiAAAB+LCAAAAAAABADtWmuPmkAU/d6k/8HwXR6Kj92wNhRZl0SB8Nhtu2kM4qiT4kAH1N1/3wFEQVnrum3TNZooZO65d+6cOXMZMgqfnuZeZQlwCH10Q3E0S1UAcv0xRNMbahFNqlyT+tT5+EF48PGPke//0IKIQMMK8UPh9VM4vqFmURRcM8xqtaJXddrHU6bGshzzZdA33RmYO9QGDH8PrkIURg5yAUV6rVQEyUcIuHGfli8tMAYouodg"</definedName>
    <definedName name="EPMWorkbookOptions_2" hidden="1">"lRgL5q4TOetW0q46c5B2u+kyAvNggWHSpx0CrGMwASSeC2gyDKozvNUHw8+6pD5w7PBx7RTgEXQhy9ETiOKs6Km/pOfL6zbLskzoBMwocJnvw8eeNiC/uucgRKgjtxPHC8HmKjBxQtv0xCDwoOvkqDw6zSxGMUqueT36TpbMTt8pbVsmK8yLpjs4HgPUhXOAwiTTl6HbLMMChqDMmb/axJB8z8edCC+AwJQYDrkmoyjx3Bvd2pFIIwJP0a2z"</definedName>
    <definedName name="EPMWorkbookOptions_3" hidden="1">"9DGMSF5b3z3TjvsdnM488o1M4BF1gfEdBNjB7gwSbDKjAnMQc0Q6txCH0YGcUvtOoM2gX+b7WFQeZyP4cwESIkVJ0mzVEpgy46EY6QSSetFguXqbywUom9rEV8NjgDuswKQ3pdHDwHOedewHAEfPHa7RbEzAaFJtNMd8la9NrqrtBgBV1gE1fjxq8a1RPe656FUSuO+Em4kbgPmIVMASWFHjpQACSf1zND2uSfxOP+qiIavWHUduaxxH6sAe"</definedName>
    <definedName name="EPMWorkbookOptions_4" hidden="1">"+IWgmZqet9AKKaDXCHo3VKwaamc1Hp7X43wF5nfD/YN8WJol9ofyF11WTdm8ULNHjSHfy6otv3dmBOaYxZarF3+ttkmiJfc04+vpxY1lefLkP762cedX2zISiUzjosZyV8PPdrcnWxedlqZ5gk5JGVCs01VarzcaPM8fr9La+ak0pbBYVeM9+kWjZWmeoNFbW+0Ou8rgZJU2WxzbbreOV2n9/FSakVj29E9skqz0FbV3kW1pmifIVjN6oqp8"</definedName>
    <definedName name="EPMWorkbookOptions_5" hidden="1">"Ey1FU98kX7IVaDbr9VfsBfjz0+8um0Udi/3+0JQlSzPe/e7+/xGwbmg9Qxy8TbuvfkdvnJ92c0QWZaubV1cs+Vw0W5rmCZo1dEuyDUKw9IZXr1drtnl+ms0Rmb5+ybZxkWlpmifI1FIG8j/UZ+v89BkzWCymiqrbFp3saN+7UP8cKTWydzwPTv6fxTuQRdM2ZPMfLuD2+S3gjMX06aLLhqJ1Femi0teACtmUgwSm7Oi20JrBSbT9I+584/6x"</definedName>
    <definedName name="EPMWorkbookOptions_6" hidden="1">"uGCACQbhTENaAFB2XllsTHCSBxwcB9WQ6SxBhtxtTrDZ+T/RZpTQmKH3DUX8aryeNUEJ7x0MnZEHBgBPtxH22j9+2IZd/9+g8ws+8o6bqiAAAA=="</definedName>
    <definedName name="_xlnm.Print_Area" localSheetId="0">Report!$A$1:$H$269</definedName>
    <definedName name="_xlnm.Print_Titles" localSheetId="0">Report!$5:$6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67" i="1" l="1"/>
  <c r="A9" i="1" s="1"/>
  <c r="E267" i="1"/>
  <c r="E9" i="1" s="1"/>
  <c r="D267" i="1"/>
  <c r="D9" i="1" s="1"/>
  <c r="C267" i="1"/>
  <c r="C9" i="1" s="1"/>
  <c r="B267" i="1"/>
  <c r="E257" i="1"/>
  <c r="E8" i="1" s="1"/>
  <c r="D257" i="1"/>
  <c r="D8" i="1" s="1"/>
  <c r="C257" i="1"/>
  <c r="C8" i="1" s="1"/>
  <c r="B257" i="1"/>
  <c r="B8" i="1" s="1"/>
  <c r="A257" i="1"/>
  <c r="A8" i="1" s="1"/>
  <c r="B252" i="1"/>
  <c r="B10" i="1" s="1"/>
  <c r="D252" i="1"/>
  <c r="D10" i="1" s="1"/>
  <c r="A252" i="1"/>
  <c r="A10" i="1" s="1"/>
  <c r="E252" i="1"/>
  <c r="E10" i="1" s="1"/>
  <c r="C252" i="1"/>
  <c r="C10" i="1" s="1"/>
  <c r="E237" i="1"/>
  <c r="E35" i="1" s="1"/>
  <c r="D237" i="1"/>
  <c r="D35" i="1" s="1"/>
  <c r="B237" i="1"/>
  <c r="B35" i="1" s="1"/>
  <c r="A237" i="1"/>
  <c r="A35" i="1" s="1"/>
  <c r="C237" i="1"/>
  <c r="C35" i="1" s="1"/>
  <c r="E229" i="1"/>
  <c r="E34" i="1" s="1"/>
  <c r="D229" i="1"/>
  <c r="D34" i="1" s="1"/>
  <c r="C229" i="1"/>
  <c r="C34" i="1" s="1"/>
  <c r="A229" i="1"/>
  <c r="A34" i="1" s="1"/>
  <c r="B229" i="1"/>
  <c r="B34" i="1" s="1"/>
  <c r="D224" i="1"/>
  <c r="D33" i="1" s="1"/>
  <c r="E224" i="1"/>
  <c r="E33" i="1" s="1"/>
  <c r="C224" i="1"/>
  <c r="C33" i="1" s="1"/>
  <c r="B224" i="1"/>
  <c r="A224" i="1"/>
  <c r="C221" i="1"/>
  <c r="C32" i="1" s="1"/>
  <c r="B221" i="1"/>
  <c r="B32" i="1" s="1"/>
  <c r="E221" i="1"/>
  <c r="D221" i="1"/>
  <c r="A221" i="1"/>
  <c r="A32" i="1" s="1"/>
  <c r="A216" i="1"/>
  <c r="A31" i="1" s="1"/>
  <c r="E216" i="1"/>
  <c r="E31" i="1" s="1"/>
  <c r="C216" i="1"/>
  <c r="C31" i="1" s="1"/>
  <c r="B216" i="1"/>
  <c r="B31" i="1" s="1"/>
  <c r="D216" i="1"/>
  <c r="D31" i="1" s="1"/>
  <c r="A209" i="1"/>
  <c r="A28" i="1" s="1"/>
  <c r="B209" i="1"/>
  <c r="B28" i="1" s="1"/>
  <c r="E209" i="1"/>
  <c r="E28" i="1" s="1"/>
  <c r="D209" i="1"/>
  <c r="D28" i="1" s="1"/>
  <c r="C209" i="1"/>
  <c r="D179" i="1"/>
  <c r="D27" i="1" s="1"/>
  <c r="C179" i="1"/>
  <c r="C27" i="1" s="1"/>
  <c r="A179" i="1"/>
  <c r="A27" i="1" s="1"/>
  <c r="E179" i="1"/>
  <c r="E27" i="1" s="1"/>
  <c r="B179" i="1"/>
  <c r="B27" i="1" s="1"/>
  <c r="D173" i="1"/>
  <c r="D26" i="1" s="1"/>
  <c r="B173" i="1"/>
  <c r="B26" i="1" s="1"/>
  <c r="A173" i="1"/>
  <c r="A26" i="1" s="1"/>
  <c r="E173" i="1"/>
  <c r="E26" i="1" s="1"/>
  <c r="C173" i="1"/>
  <c r="C26" i="1" s="1"/>
  <c r="C153" i="1"/>
  <c r="C25" i="1" s="1"/>
  <c r="E153" i="1"/>
  <c r="E25" i="1" s="1"/>
  <c r="D153" i="1"/>
  <c r="D25" i="1" s="1"/>
  <c r="B153" i="1"/>
  <c r="B25" i="1" s="1"/>
  <c r="A153" i="1"/>
  <c r="A25" i="1" s="1"/>
  <c r="B145" i="1"/>
  <c r="B24" i="1" s="1"/>
  <c r="E145" i="1"/>
  <c r="E24" i="1" s="1"/>
  <c r="D145" i="1"/>
  <c r="D24" i="1" s="1"/>
  <c r="C145" i="1"/>
  <c r="C24" i="1" s="1"/>
  <c r="A145" i="1"/>
  <c r="A24" i="1" s="1"/>
  <c r="A138" i="1"/>
  <c r="A23" i="1" s="1"/>
  <c r="E138" i="1"/>
  <c r="E23" i="1" s="1"/>
  <c r="B138" i="1"/>
  <c r="B23" i="1" s="1"/>
  <c r="C138" i="1"/>
  <c r="C23" i="1" s="1"/>
  <c r="D138" i="1"/>
  <c r="D109" i="1"/>
  <c r="D22" i="1" s="1"/>
  <c r="A109" i="1"/>
  <c r="A22" i="1" s="1"/>
  <c r="E109" i="1"/>
  <c r="E22" i="1" s="1"/>
  <c r="C109" i="1"/>
  <c r="C22" i="1" s="1"/>
  <c r="B109" i="1"/>
  <c r="B22" i="1" s="1"/>
  <c r="A95" i="1"/>
  <c r="A21" i="1" s="1"/>
  <c r="B95" i="1"/>
  <c r="B21" i="1" s="1"/>
  <c r="C95" i="1"/>
  <c r="C21" i="1" s="1"/>
  <c r="D95" i="1"/>
  <c r="D21" i="1" s="1"/>
  <c r="E95" i="1"/>
  <c r="A87" i="1"/>
  <c r="A20" i="1" s="1"/>
  <c r="E87" i="1"/>
  <c r="E20" i="1" s="1"/>
  <c r="B87" i="1"/>
  <c r="B20" i="1" s="1"/>
  <c r="C87" i="1"/>
  <c r="C20" i="1" s="1"/>
  <c r="D87" i="1"/>
  <c r="D20" i="1" s="1"/>
  <c r="B80" i="1"/>
  <c r="B19" i="1" s="1"/>
  <c r="E80" i="1"/>
  <c r="E19" i="1" s="1"/>
  <c r="D80" i="1"/>
  <c r="D19" i="1" s="1"/>
  <c r="C80" i="1"/>
  <c r="C19" i="1" s="1"/>
  <c r="A80" i="1"/>
  <c r="A19" i="1" s="1"/>
  <c r="D41" i="1"/>
  <c r="D18" i="1" s="1"/>
  <c r="E41" i="1"/>
  <c r="E18" i="1" s="1"/>
  <c r="C41" i="1"/>
  <c r="C18" i="1" s="1"/>
  <c r="B41" i="1"/>
  <c r="B18" i="1" s="1"/>
  <c r="A41" i="1"/>
  <c r="A18" i="1" s="1"/>
  <c r="E37" i="1"/>
  <c r="E17" i="1" s="1"/>
  <c r="D37" i="1"/>
  <c r="D17" i="1" s="1"/>
  <c r="C37" i="1"/>
  <c r="C17" i="1" s="1"/>
  <c r="B37" i="1"/>
  <c r="B17" i="1" s="1"/>
  <c r="A37" i="1"/>
  <c r="A17" i="1" s="1"/>
  <c r="B33" i="1"/>
  <c r="A33" i="1"/>
  <c r="E32" i="1"/>
  <c r="D32" i="1"/>
  <c r="C28" i="1"/>
  <c r="D23" i="1"/>
  <c r="E21" i="1"/>
  <c r="B9" i="1"/>
  <c r="D30" i="1" l="1"/>
  <c r="D14" i="1" s="1"/>
  <c r="D16" i="1"/>
  <c r="D13" i="1" s="1"/>
  <c r="D12" i="1" s="1"/>
  <c r="D7" i="1" s="1"/>
  <c r="A30" i="1"/>
  <c r="A14" i="1" s="1"/>
  <c r="E16" i="1"/>
  <c r="E13" i="1" s="1"/>
  <c r="E12" i="1" s="1"/>
  <c r="E7" i="1" s="1"/>
  <c r="A16" i="1"/>
  <c r="A13" i="1" s="1"/>
  <c r="A12" i="1" s="1"/>
  <c r="A7" i="1" s="1"/>
  <c r="B16" i="1"/>
  <c r="B13" i="1" s="1"/>
  <c r="B30" i="1"/>
  <c r="B14" i="1" s="1"/>
  <c r="C16" i="1"/>
  <c r="C13" i="1" s="1"/>
  <c r="C30" i="1"/>
  <c r="C14" i="1" s="1"/>
  <c r="E30" i="1"/>
  <c r="E14" i="1" s="1"/>
  <c r="B12" i="1" l="1"/>
  <c r="B7" i="1" s="1"/>
  <c r="C12" i="1"/>
  <c r="C7" i="1" s="1"/>
</calcChain>
</file>

<file path=xl/sharedStrings.xml><?xml version="1.0" encoding="utf-8"?>
<sst xmlns="http://schemas.openxmlformats.org/spreadsheetml/2006/main" count="245" uniqueCount="223">
  <si>
    <t xml:space="preserve">ބަޖެޓު އިގްތިޞާދީ ބައިތަކަށް ބެހިފައިވާ ގޮތް
</t>
  </si>
  <si>
    <t>(އަދަދުތައް ރުފިޔާއިން)</t>
  </si>
  <si>
    <t>ޖުމްލަ ބަޖެޓު</t>
  </si>
  <si>
    <t>ލޯން އަނބުރާ ދެއްކުން</t>
  </si>
  <si>
    <t>ލޯން ދޫކުރުން</t>
  </si>
  <si>
    <t>އިގްތިޞާދީ ފައިދާއަށްޓަކައި ކުރާ ޚަރަދު</t>
  </si>
  <si>
    <t>ޖުމްލަ ޚަރަދު</t>
  </si>
  <si>
    <t>ރިކަރަންޓް ޚަރަދު</t>
  </si>
  <si>
    <t>ކެޕިޓަލް ޚަރަދު</t>
  </si>
  <si>
    <t>މުސާރައާއި އުޖޫރަ</t>
  </si>
  <si>
    <t>މުވައްޒަފުންނަށް ދޭ އެލަވަންސް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</si>
  <si>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</si>
  <si>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</si>
  <si>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</si>
  <si>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</si>
  <si>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</si>
  <si>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</si>
  <si>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</si>
  <si>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</si>
  <si>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</si>
  <si>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</si>
  <si>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އިޤްތިޞާދީ ތަރައްޤީގެ ކަންތައްތަކަށް ކުރެވޭ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</si>
  <si>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</si>
  <si>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</si>
  <si>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</si>
  <si>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</si>
  <si>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</si>
  <si>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</si>
  <si>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</si>
  <si>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</si>
  <si>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</si>
  <si>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</si>
  <si>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</si>
  <si>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</si>
  <si>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</si>
  <si>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</si>
  <si>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</si>
  <si>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</si>
  <si>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</si>
  <si>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</si>
  <si>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</si>
  <si>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</si>
  <si>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</si>
  <si>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</si>
  <si>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</si>
  <si>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</si>
  <si>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</si>
  <si>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</si>
  <si>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</si>
  <si>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</si>
  <si>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</si>
  <si>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</si>
  <si>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</si>
  <si>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</si>
  <si>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</si>
  <si>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</si>
  <si>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</si>
  <si>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މިނިމަމް ވޭޖް އެލަވަންސް</t>
  </si>
  <si>
    <t>212033</t>
  </si>
  <si>
    <t>އެޓެންޑެންސް ބެނެފިޓ</t>
  </si>
  <si>
    <t>212034</t>
  </si>
  <si>
    <t>ޖޮބް އެލަވަންސް </t>
  </si>
  <si>
    <t>212035</t>
  </si>
  <si>
    <t>އިންޓަރންޝިޕް އެލަވަންސް</t>
  </si>
  <si>
    <t>ޓްރެއިނިން ބެނެފިޓްސް</t>
  </si>
  <si>
    <t>އިންވެސްޓިގޭޝަން އެލަވަންސް</t>
  </si>
  <si>
    <t>ޑޭ ކެއަރ ސާވިސް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</si>
  <si>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</si>
  <si>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</si>
  <si>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</si>
  <si>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</si>
  <si>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</si>
  <si>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</si>
  <si>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</si>
  <si>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</si>
  <si>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</si>
  <si>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</si>
  <si>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</si>
  <si>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</si>
  <si>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</si>
  <si>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</si>
  <si>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</si>
  <si>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</si>
  <si>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</si>
  <si>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</si>
  <si>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</si>
  <si>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</si>
  <si>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</si>
  <si>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</si>
  <si>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</si>
  <si>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</si>
  <si>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</si>
  <si>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</si>
  <si>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</si>
  <si>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</si>
  <si>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</si>
  <si>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</si>
  <si>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</si>
  <si>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</si>
  <si>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</si>
  <si>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</si>
  <si>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</si>
  <si>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</si>
  <si>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</si>
  <si>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</si>
  <si>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</si>
  <si>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</si>
  <si>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</si>
  <si>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</si>
  <si>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</si>
  <si>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</si>
  <si>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</si>
  <si>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</si>
  <si>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</si>
  <si>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</si>
  <si>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</si>
  <si>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އައި.ޓީއާއި ގުޅޭ ސަބްސްކްރިޕްޝަން އާއި ފީ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</si>
  <si>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</si>
  <si>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</si>
  <si>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</si>
  <si>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</si>
  <si>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</si>
  <si>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</si>
  <si>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</si>
  <si>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</si>
  <si>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</si>
  <si>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</si>
  <si>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</si>
  <si>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</si>
  <si>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</si>
  <si>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</si>
  <si>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</si>
  <si>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މަރާމާތުކުރުން - ވައިގެ ބަނދަރު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</si>
  <si>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</si>
  <si>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</si>
  <si>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</si>
  <si>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</si>
  <si>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</si>
  <si>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</si>
  <si>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</si>
  <si>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</si>
  <si>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</si>
  <si>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</si>
  <si>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</si>
  <si>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</si>
  <si>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</si>
  <si>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</si>
  <si>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</si>
  <si>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</si>
  <si>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</si>
  <si>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</si>
  <si>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</si>
  <si>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</si>
  <si>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</si>
  <si>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</si>
  <si>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</si>
  <si>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</si>
  <si>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</si>
  <si>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</si>
  <si>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</si>
  <si>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</si>
  <si>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</si>
  <si>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</si>
  <si>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</si>
  <si>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</si>
  <si>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</si>
  <si>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</si>
  <si>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</si>
  <si>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</si>
  <si>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</si>
  <si>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</si>
  <si>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</si>
  <si>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</si>
  <si>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</si>
  <si>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</si>
  <si>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ޓްރާންސްޕޯޓް ސަބްސިޑީ</t>
  </si>
  <si>
    <t>ހައުސިންގ ސަބްސިޑީ</t>
  </si>
  <si>
    <t>ނަރުދަމާ ހިދުމަތުގެ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</si>
  <si>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</si>
  <si>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</si>
  <si>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</si>
  <si>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</si>
  <si>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ރެވެނިއު ރިފަންޑް</t>
  </si>
  <si>
    <t>އެހެނިހެން ގެއްލުން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</si>
  <si>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</si>
  <si>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</si>
  <si>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</si>
  <si>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</si>
  <si>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</si>
  <si>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</si>
  <si>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</si>
  <si>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</si>
  <si>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</si>
  <si>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</si>
  <si>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</si>
  <si>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</si>
  <si>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</si>
  <si>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</si>
  <si>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އިކުއިޕްމަންޓް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</si>
  <si>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</si>
  <si>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</si>
  <si>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</si>
  <si>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</si>
  <si>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</si>
  <si>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އިކުއިޕްމަންޓް</t>
  </si>
  <si>
    <t>އެއްގަމުގައި ދުއްވާތަކެތި</t>
  </si>
  <si>
    <t>ވައިގެ އުޅަނދުފަހަރު</t>
  </si>
  <si>
    <t>ކަނޑުގައި ދުއްވާ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</si>
  <si>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</si>
  <si>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 ތަންތަނަށް ކެޕިޓަލް ދޫކުރުމަށް ދޭ ފައިސާ</t>
  </si>
  <si>
    <t>ރާއްޖޭން ބޭރުގައި ހިންގާ ކުންފުނިތައް ފަދަ ތަންތާނގައި ބައިވެރިވުމަށް ދޭ ރައުސްމާލު</t>
  </si>
  <si>
    <t>ދިގުމުއްދަތުގެ އިންވެސްޓްމަންޓްސް</t>
  </si>
  <si>
    <t>ދަރަނި އަނބުރާ ދެއްކުން</t>
  </si>
  <si>
    <t>ދިގުމުއްދަތުގެ އެތެރޭގެ ދަރަނި އަނބުރާ ދެއްކުން - ރާއްޖޭގެ މާލީ އިދާރާތައް</t>
  </si>
  <si>
    <t>ދިގުމުއްދަތުގެ އެތެރޭގެ ދަރަނި އަނބުރާ ދެއްކުން - އަމިއްލަ ފަރާތްތައް</t>
  </si>
  <si>
    <t>ދިގުމުއްދަތުގެ އެތެރޭގެ ދަރަނި އަނބުރާ ދެއްކުން - ބޮންޑު/ސުކޫކް</t>
  </si>
  <si>
    <t>ދިގުމުއްދަތުގެ ބޭރުގެ ދަރަނި އަނބުރާ ދެއްކުން - ބައިނަލްއަޤްވާމީ އިދާރާތައް</t>
  </si>
  <si>
    <t>ދިގުމުއްދަތުގެ ބޭރުގެ ދަރަނި އަނބުރާ ދެއްކުން - ބޭރުގެ ސަރުކާރުތަކަށް</t>
  </si>
  <si>
    <t>ދިގުމުއްދަތުގެ ބޭރުގެ ދަރަނި އަނބުރާ ދެއްކުން - ބޭރުގެ މާލީ އިދާރާތައް</t>
  </si>
  <si>
    <t>ދިގުމުއްދަތުގެ ބޭރުގެ ދަރަނި އަނބުރާ ދެއްކުން - ބޭރުގެ އަމިއްލަ ފަރާތްތަކަށް</t>
  </si>
  <si>
    <t>ދިގުމުއްދަތުގެ ބޭރުގެ ދަރަނި އަނބުރާ ދެއްކުން - ބޮންޑު/ސުކޫކް</t>
  </si>
  <si>
    <t>ސަރުކާރު ޙިއްސާވާ ކުންފުނިތަކަށް ދޫކުރާ ލޯނު</t>
  </si>
  <si>
    <t>ރާއްޖޭގެ އަމިއްލަ ފަރާތްތަކަށް ދޫކުރާ ލޯނު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</si>
</sst>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32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.5"/>
      <color theme="1"/>
      <name val="Lato"/>
      <family val="2"/>
    </font>
    <font>
      <b/>
      <sz val="20"/>
      <color rgb="FF66C5CC"/>
      <name val="MV Typewriter"/>
    </font>
    <font>
      <sz val="12"/>
      <color rgb="FF454545"/>
      <name val="MV Typewriter"/>
    </font>
    <font>
      <sz val="14"/>
      <color theme="1"/>
      <name val="Lato"/>
      <family val="2"/>
    </font>
    <font>
      <sz val="10"/>
      <name val="Times New Roman"/>
      <family val="1"/>
    </font>
    <font>
      <b/>
      <sz val="12"/>
      <name val="Lato Black"/>
      <family val="2"/>
    </font>
    <font>
      <b/>
      <sz val="12"/>
      <color rgb="FF66C5CC"/>
      <name val="Lato Black"/>
      <family val="2"/>
    </font>
    <font>
      <b/>
      <sz val="11.5"/>
      <name val="Lato"/>
      <family val="2"/>
    </font>
    <font>
      <b/>
      <sz val="11.5"/>
      <color rgb="FF66C5CC"/>
      <name val="Lato"/>
      <family val="2"/>
    </font>
    <font>
      <sz val="11.5"/>
      <name val="Lato"/>
      <family val="2"/>
    </font>
    <font>
      <sz val="11.5"/>
      <color rgb="FF66C5CC"/>
      <name val="Lato"/>
      <family val="2"/>
    </font>
    <font>
      <b/>
      <sz val="11.5"/>
      <name val="Lato Black"/>
      <family val="2"/>
    </font>
    <font>
      <b/>
      <sz val="11.5"/>
      <color rgb="FF66C5CC"/>
      <name val="Lato Black"/>
      <family val="2"/>
    </font>
    <font>
      <b/>
      <sz val="12"/>
      <name val="MV Typewriter"/>
    </font>
    <font>
      <b/>
      <sz val="12"/>
      <name val="Lato"/>
      <family val="2"/>
    </font>
    <font>
      <sz val="12"/>
      <name val="Calibri"/>
      <family val="2"/>
      <scheme val="minor"/>
    </font>
    <font>
      <sz val="11.5"/>
      <color rgb="FF454545"/>
      <name val="Lato"/>
      <family val="2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theme="1"/>
      <name val="MV Typewriter"/>
    </font>
    <font>
      <b/>
      <sz val="12"/>
      <color rgb="FF595959"/>
      <name val="Lato"/>
      <family val="2"/>
    </font>
    <font>
      <b/>
      <sz val="12"/>
      <color rgb="FF595959"/>
      <name val="Calibri"/>
      <family val="2"/>
      <scheme val="minor"/>
    </font>
    <font>
      <sz val="11.5"/>
      <color rgb="FF595959"/>
      <name val="Lato"/>
      <family val="2"/>
    </font>
    <font>
      <sz val="12"/>
      <color rgb="FF595959"/>
      <name val="MV Typewriter"/>
    </font>
    <font>
      <sz val="12"/>
      <color rgb="FF595959"/>
      <name val="Century Gothic"/>
      <family val="2"/>
    </font>
    <font>
      <b/>
      <sz val="11.5"/>
      <color rgb="FF595959"/>
      <name val="Lato"/>
      <family val="2"/>
    </font>
    <font>
      <b/>
      <i/>
      <sz val="11.5"/>
      <color rgb="FF595959"/>
      <name val="Lato"/>
      <family val="2"/>
    </font>
    <font>
      <sz val="11.5"/>
      <color rgb="FF0ECC96"/>
      <name val="Lato"/>
      <family val="2"/>
    </font>
    <font>
      <sz val="12.5"/>
      <color rgb="FF595959"/>
      <name val="Aptos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rgb="FF94D6DB"/>
      </top>
      <bottom style="medium">
        <color rgb="FF94D6D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rgb="FF94D6DB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164" fontId="2" fillId="0" borderId="0" xfId="1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NumberFormat="1" applyFont="1" applyBorder="1" applyAlignment="1">
      <alignment horizontal="right" vertical="center" readingOrder="2"/>
    </xf>
    <xf numFmtId="0" fontId="4" fillId="0" borderId="0" xfId="0" applyFont="1" applyAlignment="1">
      <alignment horizontal="right" vertical="center" readingOrder="2"/>
    </xf>
    <xf numFmtId="0" fontId="5" fillId="0" borderId="0" xfId="0" applyFont="1" applyAlignment="1">
      <alignment vertical="center"/>
    </xf>
    <xf numFmtId="0" fontId="7" fillId="0" borderId="0" xfId="2" applyNumberFormat="1" applyFont="1" applyFill="1" applyBorder="1" applyAlignment="1">
      <alignment horizontal="center" vertical="center"/>
    </xf>
    <xf numFmtId="0" fontId="8" fillId="0" borderId="0" xfId="2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9" fillId="0" borderId="0" xfId="3" applyFont="1" applyAlignment="1">
      <alignment horizontal="center" vertical="center" readingOrder="2"/>
    </xf>
    <xf numFmtId="0" fontId="10" fillId="0" borderId="0" xfId="3" applyFont="1" applyAlignment="1">
      <alignment horizontal="center" vertical="center" readingOrder="2"/>
    </xf>
    <xf numFmtId="165" fontId="11" fillId="0" borderId="0" xfId="1" applyNumberFormat="1" applyFont="1" applyFill="1" applyBorder="1" applyAlignment="1" applyProtection="1">
      <alignment horizontal="center" vertical="center" readingOrder="2"/>
    </xf>
    <xf numFmtId="165" fontId="12" fillId="0" borderId="0" xfId="1" applyNumberFormat="1" applyFont="1" applyFill="1" applyBorder="1" applyAlignment="1" applyProtection="1">
      <alignment horizontal="center" vertical="center" readingOrder="2"/>
    </xf>
    <xf numFmtId="164" fontId="13" fillId="0" borderId="1" xfId="1" applyNumberFormat="1" applyFont="1" applyFill="1" applyBorder="1" applyAlignment="1" applyProtection="1">
      <alignment vertical="center"/>
      <protection hidden="1"/>
    </xf>
    <xf numFmtId="164" fontId="14" fillId="0" borderId="1" xfId="1" applyNumberFormat="1" applyFont="1" applyFill="1" applyBorder="1" applyAlignment="1" applyProtection="1">
      <alignment vertical="center"/>
      <protection hidden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165" fontId="0" fillId="0" borderId="0" xfId="1" applyNumberFormat="1" applyFont="1" applyAlignment="1">
      <alignment vertical="center"/>
    </xf>
    <xf numFmtId="164" fontId="18" fillId="0" borderId="2" xfId="1" applyNumberFormat="1" applyFont="1" applyFill="1" applyBorder="1" applyAlignment="1" applyProtection="1">
      <alignment vertical="center"/>
      <protection hidden="1"/>
    </xf>
    <xf numFmtId="164" fontId="12" fillId="0" borderId="2" xfId="1" applyNumberFormat="1" applyFont="1" applyFill="1" applyBorder="1" applyAlignment="1" applyProtection="1">
      <alignment vertical="center"/>
      <protection hidden="1"/>
    </xf>
    <xf numFmtId="0" fontId="4" fillId="0" borderId="2" xfId="0" applyFont="1" applyBorder="1" applyAlignment="1">
      <alignment horizontal="right" vertical="center"/>
    </xf>
    <xf numFmtId="0" fontId="19" fillId="0" borderId="2" xfId="0" applyFont="1" applyBorder="1" applyAlignment="1">
      <alignment horizontal="right" vertical="center"/>
    </xf>
    <xf numFmtId="0" fontId="20" fillId="0" borderId="2" xfId="0" applyFont="1" applyBorder="1" applyAlignment="1">
      <alignment vertical="center"/>
    </xf>
    <xf numFmtId="164" fontId="0" fillId="0" borderId="0" xfId="0" applyNumberFormat="1" applyAlignment="1">
      <alignment horizontal="center"/>
    </xf>
    <xf numFmtId="165" fontId="21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165" fontId="21" fillId="0" borderId="0" xfId="1" applyNumberFormat="1" applyFont="1" applyAlignment="1">
      <alignment vertical="center"/>
    </xf>
    <xf numFmtId="164" fontId="18" fillId="0" borderId="0" xfId="1" applyNumberFormat="1" applyFont="1" applyFill="1" applyBorder="1" applyAlignment="1" applyProtection="1">
      <alignment vertical="center"/>
      <protection hidden="1"/>
    </xf>
    <xf numFmtId="164" fontId="12" fillId="0" borderId="0" xfId="1" applyNumberFormat="1" applyFont="1" applyFill="1" applyBorder="1" applyAlignment="1" applyProtection="1">
      <alignment vertical="center"/>
      <protection hidden="1"/>
    </xf>
    <xf numFmtId="0" fontId="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164" fontId="18" fillId="0" borderId="3" xfId="1" applyNumberFormat="1" applyFont="1" applyFill="1" applyBorder="1" applyAlignment="1" applyProtection="1">
      <alignment vertical="center"/>
      <protection hidden="1"/>
    </xf>
    <xf numFmtId="164" fontId="12" fillId="0" borderId="3" xfId="1" applyNumberFormat="1" applyFont="1" applyFill="1" applyBorder="1" applyAlignment="1" applyProtection="1">
      <alignment vertical="center"/>
      <protection hidden="1"/>
    </xf>
    <xf numFmtId="0" fontId="4" fillId="0" borderId="3" xfId="0" applyFont="1" applyBorder="1" applyAlignment="1">
      <alignment horizontal="right" vertical="center"/>
    </xf>
    <xf numFmtId="0" fontId="18" fillId="0" borderId="3" xfId="0" applyFont="1" applyBorder="1" applyAlignment="1">
      <alignment horizontal="right" vertical="center"/>
    </xf>
    <xf numFmtId="0" fontId="23" fillId="0" borderId="3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37" fontId="0" fillId="0" borderId="0" xfId="0" applyNumberFormat="1"/>
    <xf numFmtId="164" fontId="25" fillId="0" borderId="0" xfId="1" applyNumberFormat="1" applyFont="1" applyAlignment="1">
      <alignment vertical="center"/>
    </xf>
    <xf numFmtId="164" fontId="25" fillId="0" borderId="0" xfId="1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8" fillId="0" borderId="0" xfId="1" applyNumberFormat="1" applyFont="1" applyFill="1" applyBorder="1" applyAlignment="1" applyProtection="1">
      <alignment vertical="center"/>
      <protection hidden="1"/>
    </xf>
    <xf numFmtId="164" fontId="10" fillId="0" borderId="0" xfId="1" applyNumberFormat="1" applyFont="1" applyFill="1" applyBorder="1" applyAlignment="1" applyProtection="1">
      <alignment vertical="center"/>
      <protection hidden="1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right" vertical="center"/>
    </xf>
    <xf numFmtId="164" fontId="9" fillId="0" borderId="4" xfId="1" applyNumberFormat="1" applyFont="1" applyFill="1" applyBorder="1" applyAlignment="1" applyProtection="1">
      <alignment vertical="center"/>
      <protection hidden="1"/>
    </xf>
    <xf numFmtId="164" fontId="10" fillId="0" borderId="4" xfId="1" applyNumberFormat="1" applyFont="1" applyFill="1" applyBorder="1" applyAlignment="1" applyProtection="1">
      <alignment vertical="center"/>
      <protection hidden="1"/>
    </xf>
    <xf numFmtId="0" fontId="15" fillId="0" borderId="4" xfId="0" applyFont="1" applyBorder="1" applyAlignment="1">
      <alignment vertical="center"/>
    </xf>
    <xf numFmtId="0" fontId="9" fillId="0" borderId="4" xfId="0" applyFont="1" applyBorder="1" applyAlignment="1">
      <alignment horizontal="right" vertical="center"/>
    </xf>
    <xf numFmtId="0" fontId="17" fillId="0" borderId="4" xfId="0" applyFont="1" applyBorder="1" applyAlignment="1">
      <alignment vertical="center"/>
    </xf>
    <xf numFmtId="0" fontId="28" fillId="0" borderId="0" xfId="0" applyFont="1" applyAlignment="1">
      <alignment horizontal="right" vertical="center"/>
    </xf>
    <xf numFmtId="0" fontId="18" fillId="0" borderId="2" xfId="0" applyFont="1" applyBorder="1" applyAlignment="1">
      <alignment horizontal="right" vertical="center"/>
    </xf>
    <xf numFmtId="0" fontId="24" fillId="0" borderId="2" xfId="0" applyFont="1" applyBorder="1" applyAlignment="1">
      <alignment vertical="center"/>
    </xf>
    <xf numFmtId="164" fontId="25" fillId="0" borderId="0" xfId="1" applyNumberFormat="1" applyFont="1" applyFill="1" applyBorder="1" applyAlignment="1" applyProtection="1">
      <alignment vertical="center"/>
      <protection hidden="1"/>
    </xf>
    <xf numFmtId="0" fontId="26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4" fontId="30" fillId="0" borderId="0" xfId="1" applyNumberFormat="1" applyFont="1" applyFill="1" applyBorder="1" applyAlignment="1" applyProtection="1">
      <alignment vertical="center"/>
      <protection hidden="1"/>
    </xf>
    <xf numFmtId="0" fontId="31" fillId="0" borderId="0" xfId="0" applyFont="1" applyAlignment="1">
      <alignment horizontal="right" vertical="center"/>
    </xf>
  </cellXfs>
  <cellStyles count="4">
    <cellStyle name="Comma" xfId="1" builtinId="3"/>
    <cellStyle name="Comma 6" xfId="2" xr:uid="{9A870964-2767-4978-81FA-B317D6CD1FD7}"/>
    <cellStyle name="Normal" xfId="0" builtinId="0"/>
    <cellStyle name="Normal 9" xfId="3" xr:uid="{DE05DD02-3298-482C-93C2-C295599140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78441</xdr:colOff>
      <xdr:row>4</xdr:row>
      <xdr:rowOff>13138</xdr:rowOff>
    </xdr:from>
    <xdr:to>
      <xdr:col>2</xdr:col>
      <xdr:colOff>1311088</xdr:colOff>
      <xdr:row>4</xdr:row>
      <xdr:rowOff>472966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816F5E5-2C2C-4994-89FF-3D34BA6FB4B5}"/>
            </a:ext>
          </a:extLst>
        </xdr:cNvPr>
        <xdr:cNvSpPr/>
      </xdr:nvSpPr>
      <xdr:spPr>
        <a:xfrm>
          <a:off x="78441" y="1251388"/>
          <a:ext cx="3899647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4F3764E7-722C-4CC0-9567-E8983A05AE19}"/>
            </a:ext>
          </a:extLst>
        </xdr:cNvPr>
        <xdr:cNvSpPr/>
      </xdr:nvSpPr>
      <xdr:spPr>
        <a:xfrm>
          <a:off x="4046483" y="1251388"/>
          <a:ext cx="1252903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9C72B08-04F4-45D4-BB6B-E3E3D890C4A4}"/>
            </a:ext>
          </a:extLst>
        </xdr:cNvPr>
        <xdr:cNvSpPr/>
      </xdr:nvSpPr>
      <xdr:spPr>
        <a:xfrm>
          <a:off x="5379983" y="1251388"/>
          <a:ext cx="1252903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79626-A0D1-4558-85DB-6F5D22C8D595}">
  <sheetPr codeName="Sheet2">
    <tabColor theme="8" tint="-0.499984740745262"/>
    <pageSetUpPr fitToPage="1"/>
  </sheetPr>
  <dimension ref="A1:L272"/>
  <sheetViews>
    <sheetView showGridLines="0" tabSelected="1" view="pageBreakPreview" zoomScale="85" zoomScaleNormal="85" zoomScaleSheetLayoutView="85" workbookViewId="0">
      <selection activeCell="H7" sqref="A7:H269"/>
    </sheetView>
  </sheetViews>
  <sheetFormatPr defaultColWidth="8.88671875" defaultRowHeight="17.25" x14ac:dyDescent="0.3"/>
  <cols>
    <col min="1" max="5" width="15.5546875" style="2" customWidth="1"/>
    <col min="6" max="6" width="63.21875" style="3" customWidth="1"/>
    <col min="7" max="7" width="8.88671875" style="4" customWidth="1"/>
    <col min="8" max="8" width="2.77734375" style="3" customWidth="1"/>
    <col min="9" max="9" width="9.5546875" style="3" customWidth="1"/>
    <col min="10" max="10" width="13.44140625" style="3" customWidth="1"/>
    <col min="11" max="11" width="5.88671875" style="3" customWidth="1"/>
    <col min="12" max="12" width="8.33203125" style="3" customWidth="1"/>
    <col min="13" max="16384" width="8.88671875" style="3"/>
  </cols>
  <sheetData>
    <row r="1" spans="1:12" ht="37.5" customHeight="1" x14ac:dyDescent="0.3">
      <c r="A1" s="1"/>
      <c r="B1" s="1"/>
      <c r="C1" s="1"/>
      <c r="D1" s="1"/>
      <c r="H1" s="5" t="s">
        <v>0</v>
      </c>
    </row>
    <row r="2" spans="1:12" ht="18.75" customHeight="1" x14ac:dyDescent="0.3">
      <c r="A2" s="1"/>
      <c r="B2" s="1"/>
      <c r="C2" s="1"/>
      <c r="D2" s="1"/>
      <c r="H2" s="6" t="s">
        <v>1</v>
      </c>
    </row>
    <row r="3" spans="1:12" ht="11.25" customHeight="1" x14ac:dyDescent="0.3">
      <c r="A3" s="7"/>
      <c r="B3" s="7"/>
      <c r="C3" s="7"/>
      <c r="D3" s="7"/>
      <c r="E3" s="7"/>
    </row>
    <row r="4" spans="1:12" ht="30" customHeight="1" x14ac:dyDescent="0.3">
      <c r="A4" s="8">
        <v>2028</v>
      </c>
      <c r="B4" s="8">
        <v>2027</v>
      </c>
      <c r="C4" s="9">
        <v>2026</v>
      </c>
      <c r="D4" s="8">
        <v>2025</v>
      </c>
      <c r="E4" s="10">
        <v>2024</v>
      </c>
      <c r="F4" s="11"/>
      <c r="G4" s="11"/>
      <c r="H4" s="11"/>
    </row>
    <row r="5" spans="1:12" ht="37.5" customHeight="1" x14ac:dyDescent="0.3">
      <c r="A5" s="12"/>
      <c r="B5" s="12"/>
      <c r="C5" s="13"/>
      <c r="D5" s="12"/>
      <c r="E5" s="12"/>
      <c r="F5" s="11"/>
      <c r="G5" s="11"/>
      <c r="H5" s="11"/>
    </row>
    <row r="6" spans="1:12" ht="11.25" customHeight="1" thickBot="1" x14ac:dyDescent="0.35">
      <c r="A6" s="14"/>
      <c r="B6" s="14"/>
      <c r="C6" s="15"/>
      <c r="D6" s="14"/>
      <c r="E6" s="14"/>
      <c r="F6" s="11"/>
      <c r="G6" s="11"/>
      <c r="H6" s="11"/>
    </row>
    <row r="7" spans="1:12" ht="30" customHeight="1" thickBot="1" x14ac:dyDescent="0.35">
      <c r="A7" s="16">
        <f>SUM(A8:A12)</f>
        <v>56956112771</v>
      </c>
      <c r="B7" s="16">
        <f>SUM(B8:B12)</f>
        <v>56750218476</v>
      </c>
      <c r="C7" s="17">
        <f>SUM(C8:C12)</f>
        <v>64202565720</v>
      </c>
      <c r="D7" s="16">
        <f>SUM(D8:D12)</f>
        <v>56540217011</v>
      </c>
      <c r="E7" s="16">
        <f>SUM(E8:E12)</f>
        <v>52817561962</v>
      </c>
      <c r="F7" s="18" t="s">
        <v>2</v>
      </c>
      <c r="G7" s="19"/>
      <c r="H7" s="20"/>
      <c r="J7" s="21"/>
      <c r="K7" s="21"/>
      <c r="L7" s="21"/>
    </row>
    <row r="8" spans="1:12" ht="30" customHeight="1" x14ac:dyDescent="0.3">
      <c r="A8" s="22">
        <f>A257</f>
        <v>4280854414</v>
      </c>
      <c r="B8" s="22">
        <f>B257</f>
        <v>4996341254</v>
      </c>
      <c r="C8" s="23">
        <f>C257</f>
        <v>12914258117</v>
      </c>
      <c r="D8" s="22">
        <f>D257</f>
        <v>5185421062</v>
      </c>
      <c r="E8" s="22">
        <f>E257</f>
        <v>2114538853</v>
      </c>
      <c r="F8" s="24" t="s">
        <v>3</v>
      </c>
      <c r="G8" s="25"/>
      <c r="H8" s="26"/>
      <c r="I8" s="27"/>
      <c r="J8" s="28"/>
      <c r="K8" s="28"/>
      <c r="L8" s="28"/>
    </row>
    <row r="9" spans="1:12" ht="30" customHeight="1" x14ac:dyDescent="0.3">
      <c r="A9" s="22">
        <f>A267</f>
        <v>995075755</v>
      </c>
      <c r="B9" s="22">
        <f>B267</f>
        <v>952384959</v>
      </c>
      <c r="C9" s="23">
        <f>C267</f>
        <v>1143977722</v>
      </c>
      <c r="D9" s="22">
        <f>D267</f>
        <v>3714147216</v>
      </c>
      <c r="E9" s="22">
        <f>E267</f>
        <v>3054830700</v>
      </c>
      <c r="F9" s="24" t="s">
        <v>4</v>
      </c>
      <c r="G9" s="25"/>
      <c r="H9" s="26"/>
      <c r="I9" s="27"/>
      <c r="J9" s="21"/>
      <c r="K9" s="21"/>
      <c r="L9" s="21"/>
    </row>
    <row r="10" spans="1:12" ht="30" customHeight="1" x14ac:dyDescent="0.3">
      <c r="A10" s="22">
        <f>A252</f>
        <v>898016902</v>
      </c>
      <c r="B10" s="22">
        <f>B252</f>
        <v>889491788</v>
      </c>
      <c r="C10" s="23">
        <f>C252</f>
        <v>929899035</v>
      </c>
      <c r="D10" s="22">
        <f>D252</f>
        <v>3355099158</v>
      </c>
      <c r="E10" s="22">
        <f>E252</f>
        <v>1777318265</v>
      </c>
      <c r="F10" s="24" t="s">
        <v>5</v>
      </c>
      <c r="G10" s="25"/>
      <c r="H10" s="26"/>
      <c r="I10" s="27"/>
      <c r="J10" s="28"/>
      <c r="K10" s="28"/>
      <c r="L10" s="28"/>
    </row>
    <row r="11" spans="1:12" ht="11.25" customHeight="1" thickBot="1" x14ac:dyDescent="0.35">
      <c r="A11" s="1"/>
      <c r="B11" s="1"/>
      <c r="C11" s="29"/>
      <c r="D11" s="30"/>
      <c r="E11" s="1"/>
      <c r="F11" s="31"/>
      <c r="G11" s="32"/>
      <c r="H11" s="33"/>
      <c r="I11" s="34"/>
      <c r="J11" s="21"/>
      <c r="K11" s="21"/>
      <c r="L11" s="21"/>
    </row>
    <row r="12" spans="1:12" ht="30" customHeight="1" thickBot="1" x14ac:dyDescent="0.35">
      <c r="A12" s="16">
        <f>SUM(A13:A14)</f>
        <v>50782165700</v>
      </c>
      <c r="B12" s="16">
        <f>SUM(B13:B14)</f>
        <v>49912000475</v>
      </c>
      <c r="C12" s="17">
        <f>SUM(C13:C14)</f>
        <v>49214430846</v>
      </c>
      <c r="D12" s="16">
        <f>SUM(D13:D14)</f>
        <v>44285549575</v>
      </c>
      <c r="E12" s="16">
        <f>SUM(E13:E14)</f>
        <v>45870874144</v>
      </c>
      <c r="F12" s="18" t="s">
        <v>6</v>
      </c>
      <c r="G12" s="19"/>
      <c r="H12" s="20"/>
      <c r="I12" s="27"/>
      <c r="J12" s="21"/>
      <c r="K12" s="21"/>
      <c r="L12" s="21"/>
    </row>
    <row r="13" spans="1:12" ht="30" customHeight="1" x14ac:dyDescent="0.3">
      <c r="A13" s="22">
        <f>A16</f>
        <v>41425474026</v>
      </c>
      <c r="B13" s="22">
        <f>B16</f>
        <v>40503216317</v>
      </c>
      <c r="C13" s="23">
        <f t="shared" ref="C13" si="0">C16</f>
        <v>39930068230</v>
      </c>
      <c r="D13" s="22">
        <f>D16</f>
        <v>37236039108</v>
      </c>
      <c r="E13" s="22">
        <f>E16</f>
        <v>34870855971</v>
      </c>
      <c r="F13" s="24" t="s">
        <v>7</v>
      </c>
      <c r="G13" s="25"/>
      <c r="H13" s="26"/>
      <c r="I13" s="34"/>
      <c r="J13" s="28"/>
      <c r="K13" s="28"/>
      <c r="L13" s="28"/>
    </row>
    <row r="14" spans="1:12" ht="30" customHeight="1" x14ac:dyDescent="0.3">
      <c r="A14" s="22">
        <f>A30</f>
        <v>9356691674</v>
      </c>
      <c r="B14" s="22">
        <f>B30</f>
        <v>9408784158</v>
      </c>
      <c r="C14" s="23">
        <f t="shared" ref="C14" si="1">C30</f>
        <v>9284362616</v>
      </c>
      <c r="D14" s="22">
        <f>D30</f>
        <v>7049510467</v>
      </c>
      <c r="E14" s="22">
        <f>E30</f>
        <v>11000018173</v>
      </c>
      <c r="F14" s="24" t="s">
        <v>8</v>
      </c>
      <c r="G14" s="25"/>
      <c r="H14" s="26"/>
      <c r="I14" s="34"/>
      <c r="J14" s="21"/>
      <c r="K14" s="21"/>
      <c r="L14" s="21"/>
    </row>
    <row r="15" spans="1:12" ht="11.25" customHeight="1" thickBot="1" x14ac:dyDescent="0.35">
      <c r="A15" s="1"/>
      <c r="B15" s="1"/>
      <c r="C15" s="29"/>
      <c r="D15" s="30"/>
      <c r="E15" s="1"/>
      <c r="F15" s="31"/>
      <c r="G15" s="32"/>
      <c r="H15" s="33"/>
      <c r="I15" s="34"/>
      <c r="J15" s="21"/>
      <c r="K15" s="21"/>
      <c r="L15" s="21"/>
    </row>
    <row r="16" spans="1:12" ht="30" customHeight="1" thickBot="1" x14ac:dyDescent="0.35">
      <c r="A16" s="16">
        <f>SUM(A17:A28)</f>
        <v>41425474026</v>
      </c>
      <c r="B16" s="16">
        <f>SUM(B17:B28)</f>
        <v>40503216317</v>
      </c>
      <c r="C16" s="17">
        <f t="shared" ref="C16" si="2">SUM(C17:C28)</f>
        <v>39930068230</v>
      </c>
      <c r="D16" s="16">
        <f>SUM(D17:D28)</f>
        <v>37236039108</v>
      </c>
      <c r="E16" s="16">
        <f t="shared" ref="E16" si="3">SUM(E17:E28)</f>
        <v>34870855971</v>
      </c>
      <c r="F16" s="18" t="s">
        <v>7</v>
      </c>
      <c r="G16" s="19"/>
      <c r="H16" s="20"/>
      <c r="I16" s="34"/>
      <c r="J16" s="35"/>
      <c r="K16" s="35"/>
      <c r="L16" s="21"/>
    </row>
    <row r="17" spans="1:12" ht="30" customHeight="1" x14ac:dyDescent="0.3">
      <c r="A17" s="36">
        <f>A37</f>
        <v>9145225830</v>
      </c>
      <c r="B17" s="36">
        <f>B37</f>
        <v>9098341835</v>
      </c>
      <c r="C17" s="37">
        <f t="shared" ref="C17" si="4">C37</f>
        <v>8684053550</v>
      </c>
      <c r="D17" s="36">
        <f>D37</f>
        <v>6803134028</v>
      </c>
      <c r="E17" s="36">
        <f>E37</f>
        <v>6131524387</v>
      </c>
      <c r="F17" s="38" t="s">
        <v>9</v>
      </c>
      <c r="G17" s="39">
        <v>211</v>
      </c>
      <c r="H17" s="40"/>
      <c r="I17" s="27"/>
      <c r="J17" s="21"/>
      <c r="K17" s="21"/>
      <c r="L17" s="21"/>
    </row>
    <row r="18" spans="1:12" ht="30" customHeight="1" x14ac:dyDescent="0.3">
      <c r="A18" s="41">
        <f>A41</f>
        <v>6107670191</v>
      </c>
      <c r="B18" s="41">
        <f>B41</f>
        <v>6097379881</v>
      </c>
      <c r="C18" s="42">
        <f t="shared" ref="C18" si="5">C41</f>
        <v>6104995701</v>
      </c>
      <c r="D18" s="41">
        <f>D41</f>
        <v>5749729501</v>
      </c>
      <c r="E18" s="41">
        <f>E41</f>
        <v>5472845311</v>
      </c>
      <c r="F18" s="43" t="s">
        <v>10</v>
      </c>
      <c r="G18" s="44">
        <v>212</v>
      </c>
      <c r="H18" s="45"/>
      <c r="I18" s="27"/>
      <c r="J18" s="21"/>
      <c r="K18" s="21"/>
      <c r="L18" s="21"/>
    </row>
    <row r="19" spans="1:12" ht="30" customHeight="1" x14ac:dyDescent="0.3">
      <c r="A19" s="41">
        <f>A80</f>
        <v>2557314606</v>
      </c>
      <c r="B19" s="41">
        <f>B80</f>
        <v>2427675719</v>
      </c>
      <c r="C19" s="42">
        <f t="shared" ref="C19" si="6">C80</f>
        <v>2295840080</v>
      </c>
      <c r="D19" s="41">
        <f>D80</f>
        <v>2176239367</v>
      </c>
      <c r="E19" s="41">
        <f>E80</f>
        <v>2035367741</v>
      </c>
      <c r="F19" s="43" t="s">
        <v>11</v>
      </c>
      <c r="G19" s="44">
        <v>213</v>
      </c>
      <c r="H19" s="45"/>
      <c r="I19" s="27"/>
      <c r="J19" s="21"/>
      <c r="K19" s="21"/>
      <c r="L19" s="21"/>
    </row>
    <row r="20" spans="1:12" ht="30" customHeight="1" x14ac:dyDescent="0.3">
      <c r="A20" s="41">
        <f>A87</f>
        <v>282955040</v>
      </c>
      <c r="B20" s="41">
        <f>B87</f>
        <v>274266675</v>
      </c>
      <c r="C20" s="42">
        <f t="shared" ref="C20" si="7">C87</f>
        <v>273640966</v>
      </c>
      <c r="D20" s="41">
        <f>D87</f>
        <v>280711610</v>
      </c>
      <c r="E20" s="41">
        <f>E87</f>
        <v>279756737</v>
      </c>
      <c r="F20" s="43" t="s">
        <v>12</v>
      </c>
      <c r="G20" s="44">
        <v>221</v>
      </c>
      <c r="H20" s="45"/>
      <c r="I20" s="27"/>
      <c r="J20" s="21"/>
      <c r="K20" s="21"/>
      <c r="L20" s="21"/>
    </row>
    <row r="21" spans="1:12" ht="30" customHeight="1" x14ac:dyDescent="0.3">
      <c r="A21" s="41">
        <f>A95</f>
        <v>1020148842</v>
      </c>
      <c r="B21" s="41">
        <f>B95</f>
        <v>963903995</v>
      </c>
      <c r="C21" s="42">
        <f t="shared" ref="C21" si="8">C95</f>
        <v>923679614</v>
      </c>
      <c r="D21" s="41">
        <f>D95</f>
        <v>896341839</v>
      </c>
      <c r="E21" s="41">
        <f>E95</f>
        <v>847292903</v>
      </c>
      <c r="F21" s="43" t="s">
        <v>13</v>
      </c>
      <c r="G21" s="44">
        <v>222</v>
      </c>
      <c r="H21" s="45"/>
      <c r="I21" s="27"/>
    </row>
    <row r="22" spans="1:12" ht="30" customHeight="1" x14ac:dyDescent="0.3">
      <c r="A22" s="41">
        <f>A109</f>
        <v>2925635120</v>
      </c>
      <c r="B22" s="41">
        <f>B109</f>
        <v>2844089851</v>
      </c>
      <c r="C22" s="42">
        <f t="shared" ref="C22" si="9">C109</f>
        <v>2836563805</v>
      </c>
      <c r="D22" s="41">
        <f>D109</f>
        <v>3143379134</v>
      </c>
      <c r="E22" s="41">
        <f>E109</f>
        <v>2612222277</v>
      </c>
      <c r="F22" s="43" t="s">
        <v>14</v>
      </c>
      <c r="G22" s="44">
        <v>223</v>
      </c>
      <c r="H22" s="45"/>
      <c r="I22" s="27"/>
    </row>
    <row r="23" spans="1:12" ht="30" customHeight="1" x14ac:dyDescent="0.3">
      <c r="A23" s="41">
        <f>A138</f>
        <v>1558433944</v>
      </c>
      <c r="B23" s="41">
        <f>B138</f>
        <v>1533106394</v>
      </c>
      <c r="C23" s="42">
        <f t="shared" ref="C23" si="10">C138</f>
        <v>1560978303</v>
      </c>
      <c r="D23" s="41">
        <f>D138</f>
        <v>1401809241</v>
      </c>
      <c r="E23" s="41">
        <f>E138</f>
        <v>1255946809</v>
      </c>
      <c r="F23" s="43" t="s">
        <v>15</v>
      </c>
      <c r="G23" s="44">
        <v>224</v>
      </c>
      <c r="H23" s="46"/>
      <c r="I23" s="27"/>
    </row>
    <row r="24" spans="1:12" ht="30" customHeight="1" x14ac:dyDescent="0.3">
      <c r="A24" s="41">
        <f>A145</f>
        <v>680882045</v>
      </c>
      <c r="B24" s="41">
        <f>B145</f>
        <v>634315061</v>
      </c>
      <c r="C24" s="42">
        <f t="shared" ref="C24" si="11">C145</f>
        <v>619942031</v>
      </c>
      <c r="D24" s="41">
        <f>D145</f>
        <v>479264026</v>
      </c>
      <c r="E24" s="41">
        <f>E145</f>
        <v>461542290</v>
      </c>
      <c r="F24" s="43" t="s">
        <v>16</v>
      </c>
      <c r="G24" s="44">
        <v>225</v>
      </c>
      <c r="H24" s="46"/>
      <c r="I24" s="27"/>
    </row>
    <row r="25" spans="1:12" ht="30" customHeight="1" x14ac:dyDescent="0.3">
      <c r="A25" s="41">
        <f>A153</f>
        <v>470849471</v>
      </c>
      <c r="B25" s="41">
        <f>B153</f>
        <v>462204978</v>
      </c>
      <c r="C25" s="42">
        <f t="shared" ref="C25" si="12">C153</f>
        <v>479620087</v>
      </c>
      <c r="D25" s="41">
        <f>D153</f>
        <v>501248757</v>
      </c>
      <c r="E25" s="41">
        <f>E153</f>
        <v>393909618</v>
      </c>
      <c r="F25" s="43" t="s">
        <v>17</v>
      </c>
      <c r="G25" s="44">
        <v>226</v>
      </c>
      <c r="H25" s="46"/>
      <c r="I25" s="27"/>
      <c r="J25" s="47"/>
    </row>
    <row r="26" spans="1:12" ht="30" customHeight="1" x14ac:dyDescent="0.3">
      <c r="A26" s="41">
        <f>A173</f>
        <v>5152887064</v>
      </c>
      <c r="B26" s="41">
        <f>B173</f>
        <v>5192888465</v>
      </c>
      <c r="C26" s="42">
        <f t="shared" ref="C26" si="13">C173</f>
        <v>5557349260</v>
      </c>
      <c r="D26" s="41">
        <f>D173</f>
        <v>4861107487</v>
      </c>
      <c r="E26" s="41">
        <f>E173</f>
        <v>4668613080</v>
      </c>
      <c r="F26" s="43" t="s">
        <v>18</v>
      </c>
      <c r="G26" s="44">
        <v>227</v>
      </c>
      <c r="H26" s="46"/>
      <c r="I26" s="27"/>
      <c r="J26"/>
    </row>
    <row r="27" spans="1:12" ht="30" customHeight="1" x14ac:dyDescent="0.3">
      <c r="A27" s="41">
        <f>A179</f>
        <v>11490387636</v>
      </c>
      <c r="B27" s="41">
        <f>B179</f>
        <v>10942969136</v>
      </c>
      <c r="C27" s="42">
        <f t="shared" ref="C27" si="14">C179</f>
        <v>10562275833</v>
      </c>
      <c r="D27" s="41">
        <f>D179</f>
        <v>10922053172</v>
      </c>
      <c r="E27" s="41">
        <f>E179</f>
        <v>10564360835</v>
      </c>
      <c r="F27" s="43" t="s">
        <v>19</v>
      </c>
      <c r="G27" s="44">
        <v>228</v>
      </c>
      <c r="H27" s="46"/>
      <c r="I27" s="27"/>
      <c r="J27"/>
    </row>
    <row r="28" spans="1:12" ht="30" customHeight="1" x14ac:dyDescent="0.3">
      <c r="A28" s="41">
        <f>A209</f>
        <v>33084237</v>
      </c>
      <c r="B28" s="41">
        <f>B209</f>
        <v>32074327</v>
      </c>
      <c r="C28" s="42">
        <f t="shared" ref="C28" si="15">C209</f>
        <v>31129000</v>
      </c>
      <c r="D28" s="41">
        <f>D209</f>
        <v>21020946</v>
      </c>
      <c r="E28" s="41">
        <f>E209</f>
        <v>147473983</v>
      </c>
      <c r="F28" s="43" t="s">
        <v>20</v>
      </c>
      <c r="G28" s="44">
        <v>281</v>
      </c>
      <c r="H28" s="46"/>
      <c r="I28" s="27"/>
      <c r="J28"/>
    </row>
    <row r="29" spans="1:12" ht="11.25" customHeight="1" thickBot="1" x14ac:dyDescent="0.35">
      <c r="A29" s="48"/>
      <c r="B29" s="48"/>
      <c r="C29" s="29"/>
      <c r="D29" s="49"/>
      <c r="E29" s="48"/>
      <c r="F29" s="50"/>
      <c r="G29" s="51"/>
      <c r="H29" s="52"/>
      <c r="I29" s="34"/>
      <c r="J29"/>
    </row>
    <row r="30" spans="1:12" ht="30" customHeight="1" thickBot="1" x14ac:dyDescent="0.35">
      <c r="A30" s="16">
        <f>SUM(A31:A35)</f>
        <v>9356691674</v>
      </c>
      <c r="B30" s="16">
        <f>SUM(B31:B35)</f>
        <v>9408784158</v>
      </c>
      <c r="C30" s="17">
        <f>SUM(C31:C35)</f>
        <v>9284362616</v>
      </c>
      <c r="D30" s="16">
        <f>SUM(D31:D35)</f>
        <v>7049510467</v>
      </c>
      <c r="E30" s="16">
        <f>SUM(E31:E35)</f>
        <v>11000018173</v>
      </c>
      <c r="F30" s="18" t="s">
        <v>8</v>
      </c>
      <c r="G30" s="53"/>
      <c r="H30" s="20"/>
      <c r="I30" s="34"/>
      <c r="J30"/>
    </row>
    <row r="31" spans="1:12" ht="30" customHeight="1" x14ac:dyDescent="0.3">
      <c r="A31" s="36">
        <f>A216</f>
        <v>0</v>
      </c>
      <c r="B31" s="36">
        <f>B216</f>
        <v>0</v>
      </c>
      <c r="C31" s="37">
        <f t="shared" ref="C31" si="16">C216</f>
        <v>0</v>
      </c>
      <c r="D31" s="36">
        <f>D216</f>
        <v>44953195</v>
      </c>
      <c r="E31" s="36">
        <f>E216</f>
        <v>69228505</v>
      </c>
      <c r="F31" s="38" t="s">
        <v>21</v>
      </c>
      <c r="G31" s="39">
        <v>291</v>
      </c>
      <c r="H31" s="54"/>
      <c r="I31" s="27"/>
    </row>
    <row r="32" spans="1:12" ht="30" customHeight="1" x14ac:dyDescent="0.3">
      <c r="A32" s="41">
        <f>A221</f>
        <v>400000000</v>
      </c>
      <c r="B32" s="41">
        <f>B221</f>
        <v>400000000</v>
      </c>
      <c r="C32" s="42">
        <f>C221</f>
        <v>400000000</v>
      </c>
      <c r="D32" s="41">
        <f>D221</f>
        <v>0</v>
      </c>
      <c r="E32" s="41">
        <f>E221</f>
        <v>0</v>
      </c>
      <c r="F32" s="43" t="s">
        <v>22</v>
      </c>
      <c r="G32" s="44">
        <v>292</v>
      </c>
      <c r="H32" s="46"/>
      <c r="I32" s="27"/>
    </row>
    <row r="33" spans="1:9" ht="30" customHeight="1" x14ac:dyDescent="0.3">
      <c r="A33" s="41">
        <f>A224</f>
        <v>4709363690</v>
      </c>
      <c r="B33" s="41">
        <f>B224</f>
        <v>4060316177</v>
      </c>
      <c r="C33" s="42">
        <f t="shared" ref="C33" si="17">C224</f>
        <v>3850666953</v>
      </c>
      <c r="D33" s="41">
        <f>D224</f>
        <v>2004583356</v>
      </c>
      <c r="E33" s="41">
        <f>E224</f>
        <v>4308352676</v>
      </c>
      <c r="F33" s="43" t="s">
        <v>23</v>
      </c>
      <c r="G33" s="44">
        <v>421</v>
      </c>
      <c r="H33" s="46"/>
      <c r="I33" s="27"/>
    </row>
    <row r="34" spans="1:9" ht="30" customHeight="1" x14ac:dyDescent="0.3">
      <c r="A34" s="41">
        <f>A229</f>
        <v>3579953899</v>
      </c>
      <c r="B34" s="41">
        <f>B229</f>
        <v>4332661774</v>
      </c>
      <c r="C34" s="42">
        <f t="shared" ref="C34" si="18">C229</f>
        <v>4252954814</v>
      </c>
      <c r="D34" s="41">
        <f>D229</f>
        <v>3918473911</v>
      </c>
      <c r="E34" s="41">
        <f>E229</f>
        <v>5486899586</v>
      </c>
      <c r="F34" s="43" t="s">
        <v>24</v>
      </c>
      <c r="G34" s="55">
        <v>422</v>
      </c>
      <c r="H34" s="46"/>
      <c r="I34" s="27"/>
    </row>
    <row r="35" spans="1:9" ht="30" customHeight="1" x14ac:dyDescent="0.3">
      <c r="A35" s="41">
        <f>A237</f>
        <v>667374085</v>
      </c>
      <c r="B35" s="41">
        <f>B237</f>
        <v>615806207</v>
      </c>
      <c r="C35" s="42">
        <f t="shared" ref="C35" si="19">C237</f>
        <v>780740849</v>
      </c>
      <c r="D35" s="41">
        <f>D237</f>
        <v>1081500005</v>
      </c>
      <c r="E35" s="41">
        <f>E237</f>
        <v>1135537406</v>
      </c>
      <c r="F35" s="43" t="s">
        <v>25</v>
      </c>
      <c r="G35" s="44">
        <v>423</v>
      </c>
      <c r="H35" s="46"/>
      <c r="I35" s="27"/>
    </row>
    <row r="36" spans="1:9" ht="11.25" customHeight="1" x14ac:dyDescent="0.3">
      <c r="A36" s="56"/>
      <c r="B36" s="56"/>
      <c r="C36" s="57"/>
      <c r="D36" s="56"/>
      <c r="E36" s="56"/>
      <c r="F36" s="58"/>
      <c r="G36" s="59"/>
      <c r="H36" s="52"/>
      <c r="I36" s="34"/>
    </row>
    <row r="37" spans="1:9" ht="30" customHeight="1" x14ac:dyDescent="0.3">
      <c r="A37" s="60">
        <f>SUM(A38:A39)</f>
        <v>9145225830</v>
      </c>
      <c r="B37" s="60">
        <f>SUM(B38:B39)</f>
        <v>9098341835</v>
      </c>
      <c r="C37" s="61">
        <f t="shared" ref="C37" si="20">SUM(C38:C39)</f>
        <v>8684053550</v>
      </c>
      <c r="D37" s="60">
        <f>SUM(D38:D39)</f>
        <v>6803134028</v>
      </c>
      <c r="E37" s="60">
        <f>SUM(E38:E39)</f>
        <v>6131524387</v>
      </c>
      <c r="F37" s="62" t="s">
        <v>9</v>
      </c>
      <c r="G37" s="63">
        <v>211</v>
      </c>
      <c r="H37" s="64"/>
      <c r="I37" s="34"/>
    </row>
    <row r="38" spans="1:9" ht="30" customHeight="1" x14ac:dyDescent="0.3">
      <c r="A38" s="36">
        <v>8428497055</v>
      </c>
      <c r="B38" s="36">
        <v>8386432249</v>
      </c>
      <c r="C38" s="37">
        <v>7969556949</v>
      </c>
      <c r="D38" s="36">
        <v>6102906424</v>
      </c>
      <c r="E38" s="36">
        <v>5508947425</v>
      </c>
      <c r="F38" s="38" t="s">
        <v>26</v>
      </c>
      <c r="G38" s="39">
        <v>211001</v>
      </c>
      <c r="H38" s="54"/>
      <c r="I38" s="34"/>
    </row>
    <row r="39" spans="1:9" ht="30" customHeight="1" x14ac:dyDescent="0.3">
      <c r="A39" s="41">
        <v>716728775</v>
      </c>
      <c r="B39" s="41">
        <v>711909586</v>
      </c>
      <c r="C39" s="42">
        <v>714496601</v>
      </c>
      <c r="D39" s="41">
        <v>700227604</v>
      </c>
      <c r="E39" s="41">
        <v>622576962</v>
      </c>
      <c r="F39" s="43" t="s">
        <v>27</v>
      </c>
      <c r="G39" s="44">
        <v>211002</v>
      </c>
      <c r="H39" s="46"/>
      <c r="I39" s="34"/>
    </row>
    <row r="40" spans="1:9" ht="11.25" customHeight="1" x14ac:dyDescent="0.3">
      <c r="A40" s="56"/>
      <c r="B40" s="56"/>
      <c r="C40" s="57"/>
      <c r="D40" s="56"/>
      <c r="E40" s="56"/>
      <c r="F40" s="58"/>
      <c r="G40" s="65"/>
      <c r="H40" s="52"/>
      <c r="I40" s="34"/>
    </row>
    <row r="41" spans="1:9" ht="30" customHeight="1" x14ac:dyDescent="0.3">
      <c r="A41" s="60">
        <f>SUM(A42:A78)</f>
        <v>6107670191</v>
      </c>
      <c r="B41" s="60">
        <f>SUM(B42:B78)</f>
        <v>6097379881</v>
      </c>
      <c r="C41" s="61">
        <f>SUM(C42:C78)</f>
        <v>6104995701</v>
      </c>
      <c r="D41" s="60">
        <f>SUM(D42:D78)</f>
        <v>5749729501</v>
      </c>
      <c r="E41" s="60">
        <f>SUM(E42:E78)</f>
        <v>5472845311</v>
      </c>
      <c r="F41" s="62" t="s">
        <v>10</v>
      </c>
      <c r="G41" s="63">
        <v>212</v>
      </c>
      <c r="H41" s="64"/>
      <c r="I41" s="34"/>
    </row>
    <row r="42" spans="1:9" ht="30" customHeight="1" x14ac:dyDescent="0.3">
      <c r="A42" s="22">
        <v>13271670</v>
      </c>
      <c r="B42" s="22">
        <v>13271670</v>
      </c>
      <c r="C42" s="23">
        <v>13271670</v>
      </c>
      <c r="D42" s="22">
        <v>13615614</v>
      </c>
      <c r="E42" s="22">
        <v>19488514</v>
      </c>
      <c r="F42" s="24" t="s">
        <v>28</v>
      </c>
      <c r="G42" s="66">
        <v>212002</v>
      </c>
      <c r="H42" s="67"/>
      <c r="I42" s="34"/>
    </row>
    <row r="43" spans="1:9" ht="30" customHeight="1" x14ac:dyDescent="0.3">
      <c r="A43" s="41">
        <v>38140023</v>
      </c>
      <c r="B43" s="41">
        <v>37000760</v>
      </c>
      <c r="C43" s="42">
        <v>36241251</v>
      </c>
      <c r="D43" s="41">
        <v>45941889</v>
      </c>
      <c r="E43" s="41">
        <v>40149280</v>
      </c>
      <c r="F43" s="43" t="s">
        <v>29</v>
      </c>
      <c r="G43" s="44">
        <v>212003</v>
      </c>
      <c r="H43" s="46"/>
      <c r="I43" s="34"/>
    </row>
    <row r="44" spans="1:9" ht="30" customHeight="1" x14ac:dyDescent="0.3">
      <c r="A44" s="41">
        <v>191863914</v>
      </c>
      <c r="B44" s="41">
        <v>191863914</v>
      </c>
      <c r="C44" s="42">
        <v>191863914</v>
      </c>
      <c r="D44" s="41">
        <v>183286487</v>
      </c>
      <c r="E44" s="41">
        <v>165460338</v>
      </c>
      <c r="F44" s="43" t="s">
        <v>30</v>
      </c>
      <c r="G44" s="44">
        <v>212004</v>
      </c>
      <c r="H44" s="46"/>
      <c r="I44" s="34"/>
    </row>
    <row r="45" spans="1:9" ht="30" customHeight="1" x14ac:dyDescent="0.3">
      <c r="A45" s="41">
        <v>160519504</v>
      </c>
      <c r="B45" s="41">
        <v>160336234</v>
      </c>
      <c r="C45" s="42">
        <v>161239430</v>
      </c>
      <c r="D45" s="41">
        <v>137635991</v>
      </c>
      <c r="E45" s="41">
        <v>133145416</v>
      </c>
      <c r="F45" s="43" t="s">
        <v>31</v>
      </c>
      <c r="G45" s="44">
        <v>212005</v>
      </c>
      <c r="H45" s="46"/>
      <c r="I45" s="34"/>
    </row>
    <row r="46" spans="1:9" ht="30" customHeight="1" x14ac:dyDescent="0.3">
      <c r="A46" s="41">
        <v>1018986</v>
      </c>
      <c r="B46" s="41">
        <v>1018986</v>
      </c>
      <c r="C46" s="42">
        <v>1018986</v>
      </c>
      <c r="D46" s="41">
        <v>649573</v>
      </c>
      <c r="E46" s="41">
        <v>532538</v>
      </c>
      <c r="F46" s="43" t="s">
        <v>32</v>
      </c>
      <c r="G46" s="44">
        <v>212006</v>
      </c>
      <c r="H46" s="46"/>
      <c r="I46" s="34"/>
    </row>
    <row r="47" spans="1:9" ht="30" customHeight="1" x14ac:dyDescent="0.3">
      <c r="A47" s="41">
        <v>113791</v>
      </c>
      <c r="B47" s="41">
        <v>113791</v>
      </c>
      <c r="C47" s="42">
        <v>113791</v>
      </c>
      <c r="D47" s="41">
        <v>73398</v>
      </c>
      <c r="E47" s="41">
        <v>11675</v>
      </c>
      <c r="F47" s="43" t="s">
        <v>33</v>
      </c>
      <c r="G47" s="44">
        <v>212008</v>
      </c>
      <c r="H47" s="46"/>
      <c r="I47" s="34"/>
    </row>
    <row r="48" spans="1:9" ht="30" customHeight="1" x14ac:dyDescent="0.3">
      <c r="A48" s="41">
        <v>80493016</v>
      </c>
      <c r="B48" s="41">
        <v>80519254</v>
      </c>
      <c r="C48" s="42">
        <v>80616873</v>
      </c>
      <c r="D48" s="41">
        <v>89548830</v>
      </c>
      <c r="E48" s="41">
        <v>92180517</v>
      </c>
      <c r="F48" s="43" t="s">
        <v>34</v>
      </c>
      <c r="G48" s="44">
        <v>212009</v>
      </c>
      <c r="H48" s="46"/>
      <c r="I48" s="34"/>
    </row>
    <row r="49" spans="1:9" ht="30" customHeight="1" x14ac:dyDescent="0.3">
      <c r="A49" s="41">
        <v>248654762</v>
      </c>
      <c r="B49" s="41">
        <v>248651355</v>
      </c>
      <c r="C49" s="42">
        <v>248648047</v>
      </c>
      <c r="D49" s="41">
        <v>227020200</v>
      </c>
      <c r="E49" s="41">
        <v>211908945</v>
      </c>
      <c r="F49" s="43" t="s">
        <v>35</v>
      </c>
      <c r="G49" s="44">
        <v>212010</v>
      </c>
      <c r="H49" s="46"/>
      <c r="I49" s="34"/>
    </row>
    <row r="50" spans="1:9" ht="30" customHeight="1" x14ac:dyDescent="0.3">
      <c r="A50" s="41">
        <v>36242902</v>
      </c>
      <c r="B50" s="41">
        <v>36242085</v>
      </c>
      <c r="C50" s="42">
        <v>36250878</v>
      </c>
      <c r="D50" s="41">
        <v>35904243</v>
      </c>
      <c r="E50" s="41">
        <v>31221529</v>
      </c>
      <c r="F50" s="43" t="s">
        <v>36</v>
      </c>
      <c r="G50" s="44">
        <v>212011</v>
      </c>
      <c r="H50" s="46"/>
      <c r="I50" s="34"/>
    </row>
    <row r="51" spans="1:9" ht="30" customHeight="1" x14ac:dyDescent="0.3">
      <c r="A51" s="41">
        <v>153183604</v>
      </c>
      <c r="B51" s="41">
        <v>153183604</v>
      </c>
      <c r="C51" s="42">
        <v>153183604</v>
      </c>
      <c r="D51" s="41">
        <v>137273541</v>
      </c>
      <c r="E51" s="41">
        <v>121487825</v>
      </c>
      <c r="F51" s="43" t="s">
        <v>37</v>
      </c>
      <c r="G51" s="44">
        <v>212012</v>
      </c>
      <c r="H51" s="46"/>
      <c r="I51" s="34"/>
    </row>
    <row r="52" spans="1:9" ht="30" customHeight="1" x14ac:dyDescent="0.3">
      <c r="A52" s="41">
        <v>27543925</v>
      </c>
      <c r="B52" s="41">
        <v>27535904</v>
      </c>
      <c r="C52" s="42">
        <v>27535916</v>
      </c>
      <c r="D52" s="41">
        <v>21264270</v>
      </c>
      <c r="E52" s="41">
        <v>25715005</v>
      </c>
      <c r="F52" s="43" t="s">
        <v>38</v>
      </c>
      <c r="G52" s="44">
        <v>212013</v>
      </c>
      <c r="H52" s="46"/>
      <c r="I52" s="34"/>
    </row>
    <row r="53" spans="1:9" ht="30" customHeight="1" x14ac:dyDescent="0.3">
      <c r="A53" s="41">
        <v>419812869</v>
      </c>
      <c r="B53" s="41">
        <v>421101752</v>
      </c>
      <c r="C53" s="42">
        <v>422213919</v>
      </c>
      <c r="D53" s="41">
        <v>467707690</v>
      </c>
      <c r="E53" s="41">
        <v>515838941</v>
      </c>
      <c r="F53" s="43" t="s">
        <v>39</v>
      </c>
      <c r="G53" s="44">
        <v>212014</v>
      </c>
      <c r="H53" s="46"/>
      <c r="I53" s="34"/>
    </row>
    <row r="54" spans="1:9" ht="30" customHeight="1" x14ac:dyDescent="0.3">
      <c r="A54" s="41">
        <v>91608529</v>
      </c>
      <c r="B54" s="41">
        <v>91701498</v>
      </c>
      <c r="C54" s="42">
        <v>91617755</v>
      </c>
      <c r="D54" s="41">
        <v>77072169</v>
      </c>
      <c r="E54" s="41">
        <v>69679031</v>
      </c>
      <c r="F54" s="43" t="s">
        <v>40</v>
      </c>
      <c r="G54" s="44">
        <v>212015</v>
      </c>
      <c r="H54" s="46"/>
      <c r="I54" s="34"/>
    </row>
    <row r="55" spans="1:9" ht="30" customHeight="1" x14ac:dyDescent="0.3">
      <c r="A55" s="41">
        <v>6430792</v>
      </c>
      <c r="B55" s="41">
        <v>6430792</v>
      </c>
      <c r="C55" s="42">
        <v>6430792</v>
      </c>
      <c r="D55" s="41">
        <v>5221956</v>
      </c>
      <c r="E55" s="41">
        <v>4371198</v>
      </c>
      <c r="F55" s="43" t="s">
        <v>41</v>
      </c>
      <c r="G55" s="44">
        <v>212016</v>
      </c>
      <c r="H55" s="46"/>
      <c r="I55" s="34"/>
    </row>
    <row r="56" spans="1:9" ht="30" customHeight="1" x14ac:dyDescent="0.3">
      <c r="A56" s="41">
        <v>53931436</v>
      </c>
      <c r="B56" s="41">
        <v>53927401</v>
      </c>
      <c r="C56" s="42">
        <v>53924458</v>
      </c>
      <c r="D56" s="41">
        <v>55216333</v>
      </c>
      <c r="E56" s="41">
        <v>49080252</v>
      </c>
      <c r="F56" s="43" t="s">
        <v>42</v>
      </c>
      <c r="G56" s="44">
        <v>212017</v>
      </c>
      <c r="H56" s="46"/>
      <c r="I56" s="34"/>
    </row>
    <row r="57" spans="1:9" ht="30" customHeight="1" x14ac:dyDescent="0.3">
      <c r="A57" s="41">
        <v>18668445</v>
      </c>
      <c r="B57" s="41">
        <v>18655677</v>
      </c>
      <c r="C57" s="42">
        <v>18656927</v>
      </c>
      <c r="D57" s="41">
        <v>15621332</v>
      </c>
      <c r="E57" s="41">
        <v>17389425</v>
      </c>
      <c r="F57" s="43" t="s">
        <v>43</v>
      </c>
      <c r="G57" s="44">
        <v>212018</v>
      </c>
      <c r="H57" s="46"/>
      <c r="I57" s="34"/>
    </row>
    <row r="58" spans="1:9" ht="30" customHeight="1" x14ac:dyDescent="0.3">
      <c r="A58" s="41">
        <v>12312759</v>
      </c>
      <c r="B58" s="41">
        <v>12312759</v>
      </c>
      <c r="C58" s="42">
        <v>12312759</v>
      </c>
      <c r="D58" s="41">
        <v>9721420</v>
      </c>
      <c r="E58" s="41">
        <v>8897024</v>
      </c>
      <c r="F58" s="43" t="s">
        <v>44</v>
      </c>
      <c r="G58" s="44">
        <v>212019</v>
      </c>
      <c r="H58" s="46"/>
      <c r="I58" s="34"/>
    </row>
    <row r="59" spans="1:9" ht="30" customHeight="1" x14ac:dyDescent="0.3">
      <c r="A59" s="41">
        <v>27688110</v>
      </c>
      <c r="B59" s="41">
        <v>27688110</v>
      </c>
      <c r="C59" s="42">
        <v>27688110</v>
      </c>
      <c r="D59" s="41">
        <v>26739291</v>
      </c>
      <c r="E59" s="41">
        <v>25095705</v>
      </c>
      <c r="F59" s="43" t="s">
        <v>45</v>
      </c>
      <c r="G59" s="44">
        <v>212020</v>
      </c>
      <c r="H59" s="46"/>
      <c r="I59" s="34"/>
    </row>
    <row r="60" spans="1:9" ht="30" customHeight="1" x14ac:dyDescent="0.3">
      <c r="A60" s="41">
        <v>40887116</v>
      </c>
      <c r="B60" s="41">
        <v>40700381</v>
      </c>
      <c r="C60" s="42">
        <v>40767110</v>
      </c>
      <c r="D60" s="41">
        <v>36350838</v>
      </c>
      <c r="E60" s="41">
        <v>33613367</v>
      </c>
      <c r="F60" s="43" t="s">
        <v>46</v>
      </c>
      <c r="G60" s="44">
        <v>212021</v>
      </c>
      <c r="H60" s="46"/>
      <c r="I60" s="34"/>
    </row>
    <row r="61" spans="1:9" ht="30" customHeight="1" x14ac:dyDescent="0.3">
      <c r="A61" s="41">
        <v>5526884</v>
      </c>
      <c r="B61" s="41">
        <v>5526884</v>
      </c>
      <c r="C61" s="42">
        <v>5526884</v>
      </c>
      <c r="D61" s="41">
        <v>5185432</v>
      </c>
      <c r="E61" s="41">
        <v>2928271</v>
      </c>
      <c r="F61" s="43" t="s">
        <v>47</v>
      </c>
      <c r="G61" s="44">
        <v>212022</v>
      </c>
      <c r="H61" s="46"/>
      <c r="I61" s="34"/>
    </row>
    <row r="62" spans="1:9" ht="30" customHeight="1" x14ac:dyDescent="0.3">
      <c r="A62" s="41">
        <v>492206706</v>
      </c>
      <c r="B62" s="41">
        <v>491107454</v>
      </c>
      <c r="C62" s="42">
        <v>491013223</v>
      </c>
      <c r="D62" s="41">
        <v>487977747</v>
      </c>
      <c r="E62" s="41">
        <v>527107337</v>
      </c>
      <c r="F62" s="43" t="s">
        <v>48</v>
      </c>
      <c r="G62" s="44">
        <v>212023</v>
      </c>
      <c r="H62" s="46"/>
      <c r="I62" s="34"/>
    </row>
    <row r="63" spans="1:9" ht="30" customHeight="1" x14ac:dyDescent="0.3">
      <c r="A63" s="41">
        <v>50144186</v>
      </c>
      <c r="B63" s="41">
        <v>50157971</v>
      </c>
      <c r="C63" s="42">
        <v>50155277</v>
      </c>
      <c r="D63" s="41">
        <v>47968298</v>
      </c>
      <c r="E63" s="41">
        <v>43660037</v>
      </c>
      <c r="F63" s="43" t="s">
        <v>49</v>
      </c>
      <c r="G63" s="44">
        <v>212024</v>
      </c>
      <c r="H63" s="46"/>
      <c r="I63" s="34"/>
    </row>
    <row r="64" spans="1:9" ht="30" customHeight="1" x14ac:dyDescent="0.3">
      <c r="A64" s="41">
        <v>155071943</v>
      </c>
      <c r="B64" s="41">
        <v>154772639</v>
      </c>
      <c r="C64" s="42">
        <v>155011532</v>
      </c>
      <c r="D64" s="41">
        <v>140443293</v>
      </c>
      <c r="E64" s="41">
        <v>130930416</v>
      </c>
      <c r="F64" s="43" t="s">
        <v>50</v>
      </c>
      <c r="G64" s="44">
        <v>212025</v>
      </c>
      <c r="H64" s="46"/>
      <c r="I64" s="34"/>
    </row>
    <row r="65" spans="1:9" ht="30" customHeight="1" x14ac:dyDescent="0.3">
      <c r="A65" s="41">
        <v>3516600</v>
      </c>
      <c r="B65" s="41">
        <v>3516600</v>
      </c>
      <c r="C65" s="42">
        <v>3516600</v>
      </c>
      <c r="D65" s="41">
        <v>2585467</v>
      </c>
      <c r="E65" s="41">
        <v>2804843</v>
      </c>
      <c r="F65" s="43" t="s">
        <v>51</v>
      </c>
      <c r="G65" s="44">
        <v>212026</v>
      </c>
      <c r="H65" s="46"/>
      <c r="I65" s="34"/>
    </row>
    <row r="66" spans="1:9" ht="30" customHeight="1" x14ac:dyDescent="0.3">
      <c r="A66" s="41">
        <v>788842403</v>
      </c>
      <c r="B66" s="41">
        <v>781910982</v>
      </c>
      <c r="C66" s="42">
        <v>783563807</v>
      </c>
      <c r="D66" s="41">
        <v>742196670</v>
      </c>
      <c r="E66" s="41">
        <v>790469797</v>
      </c>
      <c r="F66" s="43" t="s">
        <v>52</v>
      </c>
      <c r="G66" s="44">
        <v>212027</v>
      </c>
      <c r="H66" s="46"/>
      <c r="I66" s="34"/>
    </row>
    <row r="67" spans="1:9" ht="30" customHeight="1" x14ac:dyDescent="0.3">
      <c r="A67" s="41">
        <v>2683301</v>
      </c>
      <c r="B67" s="41">
        <v>2677143</v>
      </c>
      <c r="C67" s="42">
        <v>2671165</v>
      </c>
      <c r="D67" s="41">
        <v>6941850</v>
      </c>
      <c r="E67" s="41">
        <v>4777004</v>
      </c>
      <c r="F67" s="43" t="s">
        <v>53</v>
      </c>
      <c r="G67" s="44">
        <v>212029</v>
      </c>
      <c r="H67" s="46"/>
      <c r="I67" s="34"/>
    </row>
    <row r="68" spans="1:9" ht="30" customHeight="1" x14ac:dyDescent="0.3">
      <c r="A68" s="41">
        <v>1423452</v>
      </c>
      <c r="B68" s="41">
        <v>1423452</v>
      </c>
      <c r="C68" s="42">
        <v>1423452</v>
      </c>
      <c r="D68" s="41">
        <v>2347301</v>
      </c>
      <c r="E68" s="41">
        <v>1636842</v>
      </c>
      <c r="F68" s="43" t="s">
        <v>54</v>
      </c>
      <c r="G68" s="44">
        <v>212030</v>
      </c>
      <c r="H68" s="46"/>
      <c r="I68" s="34"/>
    </row>
    <row r="69" spans="1:9" ht="30" customHeight="1" x14ac:dyDescent="0.3">
      <c r="A69" s="41">
        <v>139723769</v>
      </c>
      <c r="B69" s="41">
        <v>139237207</v>
      </c>
      <c r="C69" s="42">
        <v>139340555</v>
      </c>
      <c r="D69" s="41">
        <v>127044405</v>
      </c>
      <c r="E69" s="41">
        <v>125776938</v>
      </c>
      <c r="F69" s="43" t="s">
        <v>55</v>
      </c>
      <c r="G69" s="44">
        <v>212031</v>
      </c>
      <c r="H69" s="46"/>
      <c r="I69" s="34"/>
    </row>
    <row r="70" spans="1:9" ht="30" customHeight="1" x14ac:dyDescent="0.3">
      <c r="A70" s="41">
        <v>39883428</v>
      </c>
      <c r="B70" s="41">
        <v>39917270</v>
      </c>
      <c r="C70" s="42">
        <v>39725247</v>
      </c>
      <c r="D70" s="41">
        <v>36540701</v>
      </c>
      <c r="E70" s="41">
        <v>30068224</v>
      </c>
      <c r="F70" s="43" t="s">
        <v>56</v>
      </c>
      <c r="G70" s="44">
        <v>212032</v>
      </c>
      <c r="H70" s="46"/>
      <c r="I70" s="34"/>
    </row>
    <row r="71" spans="1:9" ht="30" customHeight="1" x14ac:dyDescent="0.3">
      <c r="A71" s="41">
        <v>52481117</v>
      </c>
      <c r="B71" s="41">
        <v>52332412</v>
      </c>
      <c r="C71" s="42">
        <v>52361076</v>
      </c>
      <c r="D71" s="41">
        <v>47704554</v>
      </c>
      <c r="E71" s="41">
        <v>47373406</v>
      </c>
      <c r="F71" s="43" t="s">
        <v>57</v>
      </c>
      <c r="G71" s="44" t="s">
        <v>58</v>
      </c>
      <c r="H71" s="46"/>
      <c r="I71" s="34"/>
    </row>
    <row r="72" spans="1:9" ht="30" customHeight="1" x14ac:dyDescent="0.3">
      <c r="A72" s="41">
        <v>554177723</v>
      </c>
      <c r="B72" s="41">
        <v>553708469</v>
      </c>
      <c r="C72" s="42">
        <v>557619007</v>
      </c>
      <c r="D72" s="41">
        <v>493524675</v>
      </c>
      <c r="E72" s="41">
        <v>444278252</v>
      </c>
      <c r="F72" s="43" t="s">
        <v>59</v>
      </c>
      <c r="G72" s="44" t="s">
        <v>60</v>
      </c>
      <c r="H72" s="46"/>
      <c r="I72" s="34"/>
    </row>
    <row r="73" spans="1:9" ht="30" customHeight="1" x14ac:dyDescent="0.3">
      <c r="A73" s="41">
        <v>2091806134</v>
      </c>
      <c r="B73" s="41">
        <v>2091036433</v>
      </c>
      <c r="C73" s="42">
        <v>2091686442</v>
      </c>
      <c r="D73" s="41">
        <v>1919235825</v>
      </c>
      <c r="E73" s="41">
        <v>1667309699</v>
      </c>
      <c r="F73" s="43" t="s">
        <v>61</v>
      </c>
      <c r="G73" s="44" t="s">
        <v>62</v>
      </c>
      <c r="H73" s="46"/>
      <c r="I73" s="34"/>
    </row>
    <row r="74" spans="1:9" ht="30" customHeight="1" x14ac:dyDescent="0.3">
      <c r="A74" s="41">
        <v>10888111</v>
      </c>
      <c r="B74" s="41">
        <v>10888111</v>
      </c>
      <c r="C74" s="42">
        <v>10888111</v>
      </c>
      <c r="D74" s="41">
        <v>6079200</v>
      </c>
      <c r="E74" s="41">
        <v>5067200</v>
      </c>
      <c r="F74" s="43" t="s">
        <v>63</v>
      </c>
      <c r="G74" s="44">
        <v>212036</v>
      </c>
      <c r="H74" s="46"/>
      <c r="I74" s="34"/>
    </row>
    <row r="75" spans="1:9" ht="30" customHeight="1" x14ac:dyDescent="0.3">
      <c r="A75" s="41">
        <v>13013000</v>
      </c>
      <c r="B75" s="41">
        <v>13013000</v>
      </c>
      <c r="C75" s="42">
        <v>13013000</v>
      </c>
      <c r="D75" s="41">
        <v>8784934</v>
      </c>
      <c r="E75" s="41">
        <v>12851646</v>
      </c>
      <c r="F75" s="43" t="s">
        <v>64</v>
      </c>
      <c r="G75" s="44">
        <v>212037</v>
      </c>
      <c r="H75" s="46"/>
      <c r="I75" s="34"/>
    </row>
    <row r="76" spans="1:9" ht="30" customHeight="1" x14ac:dyDescent="0.3">
      <c r="A76" s="41">
        <v>22548217</v>
      </c>
      <c r="B76" s="41">
        <v>22548217</v>
      </c>
      <c r="C76" s="42">
        <v>22548217</v>
      </c>
      <c r="D76" s="41">
        <v>21659355</v>
      </c>
      <c r="E76" s="41">
        <v>15600918</v>
      </c>
      <c r="F76" s="43" t="s">
        <v>65</v>
      </c>
      <c r="G76" s="44">
        <v>212038</v>
      </c>
      <c r="H76" s="46"/>
      <c r="I76" s="34"/>
    </row>
    <row r="77" spans="1:9" ht="30" customHeight="1" x14ac:dyDescent="0.3">
      <c r="A77" s="41">
        <v>252000</v>
      </c>
      <c r="B77" s="41">
        <v>252000</v>
      </c>
      <c r="C77" s="42">
        <v>252000</v>
      </c>
      <c r="D77" s="41">
        <v>168490</v>
      </c>
      <c r="E77" s="41">
        <v>0</v>
      </c>
      <c r="F77" s="43" t="s">
        <v>66</v>
      </c>
      <c r="G77" s="44">
        <v>212039</v>
      </c>
      <c r="H77" s="46"/>
      <c r="I77" s="34"/>
    </row>
    <row r="78" spans="1:9" ht="30" customHeight="1" x14ac:dyDescent="0.3">
      <c r="A78" s="41">
        <v>61095064</v>
      </c>
      <c r="B78" s="41">
        <v>61097710</v>
      </c>
      <c r="C78" s="42">
        <v>61083916</v>
      </c>
      <c r="D78" s="41">
        <v>67476239</v>
      </c>
      <c r="E78" s="41">
        <v>54937956</v>
      </c>
      <c r="F78" s="43" t="s">
        <v>67</v>
      </c>
      <c r="G78" s="44">
        <v>212999</v>
      </c>
      <c r="H78" s="46"/>
      <c r="I78" s="34"/>
    </row>
    <row r="79" spans="1:9" ht="11.25" customHeight="1" x14ac:dyDescent="0.3">
      <c r="A79" s="56"/>
      <c r="B79" s="56"/>
      <c r="C79" s="57"/>
      <c r="D79" s="56"/>
      <c r="E79" s="56"/>
      <c r="F79" s="58"/>
      <c r="G79" s="65"/>
      <c r="H79" s="52"/>
      <c r="I79" s="34"/>
    </row>
    <row r="80" spans="1:9" ht="30" customHeight="1" x14ac:dyDescent="0.3">
      <c r="A80" s="60">
        <f>SUM(A81:A85)</f>
        <v>2557314606</v>
      </c>
      <c r="B80" s="60">
        <f>SUM(B81:B85)</f>
        <v>2427675719</v>
      </c>
      <c r="C80" s="61">
        <f t="shared" ref="C80" si="21">SUM(C81:C85)</f>
        <v>2295840080</v>
      </c>
      <c r="D80" s="60">
        <f>SUM(D81:D85)</f>
        <v>2176239367</v>
      </c>
      <c r="E80" s="60">
        <f>SUM(E81:E85)</f>
        <v>2035367741</v>
      </c>
      <c r="F80" s="62" t="s">
        <v>11</v>
      </c>
      <c r="G80" s="63">
        <v>213</v>
      </c>
      <c r="H80" s="64"/>
      <c r="I80" s="34"/>
    </row>
    <row r="81" spans="1:9" ht="30" customHeight="1" x14ac:dyDescent="0.3">
      <c r="A81" s="36">
        <v>1764059704</v>
      </c>
      <c r="B81" s="36">
        <v>1657209252</v>
      </c>
      <c r="C81" s="37">
        <v>1557506512</v>
      </c>
      <c r="D81" s="36">
        <v>1471147273</v>
      </c>
      <c r="E81" s="36">
        <v>1379045610</v>
      </c>
      <c r="F81" s="38" t="s">
        <v>68</v>
      </c>
      <c r="G81" s="39">
        <v>213001</v>
      </c>
      <c r="H81" s="54"/>
      <c r="I81" s="34"/>
    </row>
    <row r="82" spans="1:9" ht="30" customHeight="1" x14ac:dyDescent="0.3">
      <c r="A82" s="41">
        <v>8500000</v>
      </c>
      <c r="B82" s="41">
        <v>8500000</v>
      </c>
      <c r="C82" s="42">
        <v>8500000</v>
      </c>
      <c r="D82" s="41">
        <v>12177522</v>
      </c>
      <c r="E82" s="41">
        <v>8160118</v>
      </c>
      <c r="F82" s="43" t="s">
        <v>69</v>
      </c>
      <c r="G82" s="44">
        <v>213002</v>
      </c>
      <c r="H82" s="46"/>
      <c r="I82" s="34"/>
    </row>
    <row r="83" spans="1:9" ht="30" customHeight="1" x14ac:dyDescent="0.3">
      <c r="A83" s="41">
        <v>49271730</v>
      </c>
      <c r="B83" s="41">
        <v>52243054</v>
      </c>
      <c r="C83" s="42">
        <v>41965791</v>
      </c>
      <c r="D83" s="41">
        <v>46639046</v>
      </c>
      <c r="E83" s="41">
        <v>41173960</v>
      </c>
      <c r="F83" s="43" t="s">
        <v>70</v>
      </c>
      <c r="G83" s="44">
        <v>213003</v>
      </c>
      <c r="H83" s="46"/>
      <c r="I83" s="34"/>
    </row>
    <row r="84" spans="1:9" ht="30" customHeight="1" x14ac:dyDescent="0.3">
      <c r="A84" s="41">
        <v>353382905</v>
      </c>
      <c r="B84" s="41">
        <v>328422664</v>
      </c>
      <c r="C84" s="42">
        <v>306162579</v>
      </c>
      <c r="D84" s="41">
        <v>286173567</v>
      </c>
      <c r="E84" s="41">
        <v>266799066</v>
      </c>
      <c r="F84" s="43" t="s">
        <v>71</v>
      </c>
      <c r="G84" s="44">
        <v>213004</v>
      </c>
      <c r="H84" s="46"/>
      <c r="I84" s="34"/>
    </row>
    <row r="85" spans="1:9" ht="30" customHeight="1" x14ac:dyDescent="0.3">
      <c r="A85" s="41">
        <v>382100267</v>
      </c>
      <c r="B85" s="41">
        <v>381300749</v>
      </c>
      <c r="C85" s="42">
        <v>381705198</v>
      </c>
      <c r="D85" s="41">
        <v>360101959</v>
      </c>
      <c r="E85" s="41">
        <v>340188987</v>
      </c>
      <c r="F85" s="43" t="s">
        <v>72</v>
      </c>
      <c r="G85" s="44">
        <v>213006</v>
      </c>
      <c r="H85" s="46"/>
      <c r="I85" s="34"/>
    </row>
    <row r="86" spans="1:9" ht="11.25" customHeight="1" x14ac:dyDescent="0.3">
      <c r="A86" s="68"/>
      <c r="B86" s="68"/>
      <c r="C86" s="37"/>
      <c r="D86" s="68"/>
      <c r="E86" s="68"/>
      <c r="F86" s="50"/>
      <c r="G86" s="51"/>
      <c r="H86" s="52"/>
      <c r="I86" s="34"/>
    </row>
    <row r="87" spans="1:9" ht="30" customHeight="1" x14ac:dyDescent="0.3">
      <c r="A87" s="60">
        <f>SUM(A88:A93)</f>
        <v>282955040</v>
      </c>
      <c r="B87" s="60">
        <f>SUM(B88:B93)</f>
        <v>274266675</v>
      </c>
      <c r="C87" s="61">
        <f t="shared" ref="C87" si="22">SUM(C88:C93)</f>
        <v>273640966</v>
      </c>
      <c r="D87" s="60">
        <f>SUM(D88:D93)</f>
        <v>280711610</v>
      </c>
      <c r="E87" s="60">
        <f>SUM(E88:E93)</f>
        <v>279756737</v>
      </c>
      <c r="F87" s="62" t="s">
        <v>12</v>
      </c>
      <c r="G87" s="63">
        <v>221</v>
      </c>
      <c r="H87" s="64"/>
      <c r="I87" s="34"/>
    </row>
    <row r="88" spans="1:9" ht="30" customHeight="1" x14ac:dyDescent="0.3">
      <c r="A88" s="36">
        <v>43009309</v>
      </c>
      <c r="B88" s="36">
        <v>43796168</v>
      </c>
      <c r="C88" s="37">
        <v>45959955</v>
      </c>
      <c r="D88" s="36">
        <v>43576862</v>
      </c>
      <c r="E88" s="36">
        <v>37254304</v>
      </c>
      <c r="F88" s="38" t="s">
        <v>73</v>
      </c>
      <c r="G88" s="39">
        <v>221001</v>
      </c>
      <c r="H88" s="54"/>
      <c r="I88" s="34"/>
    </row>
    <row r="89" spans="1:9" ht="30" customHeight="1" x14ac:dyDescent="0.3">
      <c r="A89" s="41">
        <v>10184845</v>
      </c>
      <c r="B89" s="41">
        <v>8443848</v>
      </c>
      <c r="C89" s="42">
        <v>8258258</v>
      </c>
      <c r="D89" s="41">
        <v>11290146</v>
      </c>
      <c r="E89" s="41">
        <v>10128522</v>
      </c>
      <c r="F89" s="43" t="s">
        <v>74</v>
      </c>
      <c r="G89" s="44">
        <v>221002</v>
      </c>
      <c r="H89" s="46"/>
      <c r="I89" s="34"/>
    </row>
    <row r="90" spans="1:9" ht="30" customHeight="1" x14ac:dyDescent="0.3">
      <c r="A90" s="41">
        <v>63865538</v>
      </c>
      <c r="B90" s="41">
        <v>63033454</v>
      </c>
      <c r="C90" s="42">
        <v>65993540</v>
      </c>
      <c r="D90" s="41">
        <v>66621840</v>
      </c>
      <c r="E90" s="41">
        <v>58119083</v>
      </c>
      <c r="F90" s="43" t="s">
        <v>75</v>
      </c>
      <c r="G90" s="44">
        <v>221003</v>
      </c>
      <c r="H90" s="46"/>
      <c r="I90" s="34"/>
    </row>
    <row r="91" spans="1:9" ht="30" customHeight="1" x14ac:dyDescent="0.3">
      <c r="A91" s="41">
        <v>101516589</v>
      </c>
      <c r="B91" s="41">
        <v>96282376</v>
      </c>
      <c r="C91" s="42">
        <v>92115851</v>
      </c>
      <c r="D91" s="41">
        <v>102221650</v>
      </c>
      <c r="E91" s="41">
        <v>119166813</v>
      </c>
      <c r="F91" s="43" t="s">
        <v>76</v>
      </c>
      <c r="G91" s="44">
        <v>221004</v>
      </c>
      <c r="H91" s="46"/>
      <c r="I91" s="34"/>
    </row>
    <row r="92" spans="1:9" ht="30" customHeight="1" x14ac:dyDescent="0.3">
      <c r="A92" s="41">
        <v>54897260</v>
      </c>
      <c r="B92" s="41">
        <v>53553419</v>
      </c>
      <c r="C92" s="42">
        <v>52342051</v>
      </c>
      <c r="D92" s="41">
        <v>46897356</v>
      </c>
      <c r="E92" s="41">
        <v>46732410</v>
      </c>
      <c r="F92" s="43" t="s">
        <v>77</v>
      </c>
      <c r="G92" s="44">
        <v>221005</v>
      </c>
      <c r="H92" s="46"/>
      <c r="I92" s="34"/>
    </row>
    <row r="93" spans="1:9" ht="30" customHeight="1" x14ac:dyDescent="0.3">
      <c r="A93" s="41">
        <v>9481499</v>
      </c>
      <c r="B93" s="41">
        <v>9157410</v>
      </c>
      <c r="C93" s="42">
        <v>8971311</v>
      </c>
      <c r="D93" s="41">
        <v>10103756</v>
      </c>
      <c r="E93" s="41">
        <v>8355605</v>
      </c>
      <c r="F93" s="43" t="s">
        <v>78</v>
      </c>
      <c r="G93" s="44">
        <v>221999</v>
      </c>
      <c r="H93" s="46"/>
      <c r="I93" s="34"/>
    </row>
    <row r="94" spans="1:9" ht="11.25" customHeight="1" x14ac:dyDescent="0.3">
      <c r="A94" s="56"/>
      <c r="B94" s="56"/>
      <c r="C94" s="57"/>
      <c r="D94" s="56"/>
      <c r="E94" s="56"/>
      <c r="F94" s="58"/>
      <c r="G94" s="51"/>
      <c r="H94" s="52"/>
      <c r="I94" s="34"/>
    </row>
    <row r="95" spans="1:9" ht="30" customHeight="1" x14ac:dyDescent="0.3">
      <c r="A95" s="60">
        <f>SUM(A96:A107)</f>
        <v>1020148842</v>
      </c>
      <c r="B95" s="60">
        <f>SUM(B96:B107)</f>
        <v>963903995</v>
      </c>
      <c r="C95" s="61">
        <f t="shared" ref="C95" si="23">SUM(C96:C107)</f>
        <v>923679614</v>
      </c>
      <c r="D95" s="60">
        <f>SUM(D96:D107)</f>
        <v>896341839</v>
      </c>
      <c r="E95" s="60">
        <f>SUM(E96:E107)</f>
        <v>847292903</v>
      </c>
      <c r="F95" s="62" t="s">
        <v>13</v>
      </c>
      <c r="G95" s="63">
        <v>222</v>
      </c>
      <c r="H95" s="64"/>
      <c r="I95" s="34"/>
    </row>
    <row r="96" spans="1:9" ht="30" customHeight="1" x14ac:dyDescent="0.3">
      <c r="A96" s="36">
        <v>82205035</v>
      </c>
      <c r="B96" s="36">
        <v>76296138</v>
      </c>
      <c r="C96" s="37">
        <v>75782923</v>
      </c>
      <c r="D96" s="36">
        <v>78657991</v>
      </c>
      <c r="E96" s="36">
        <v>85321008</v>
      </c>
      <c r="F96" s="38" t="s">
        <v>79</v>
      </c>
      <c r="G96" s="39">
        <v>222001</v>
      </c>
      <c r="H96" s="54"/>
      <c r="I96" s="34"/>
    </row>
    <row r="97" spans="1:9" ht="30" customHeight="1" x14ac:dyDescent="0.3">
      <c r="A97" s="41">
        <v>17053698</v>
      </c>
      <c r="B97" s="41">
        <v>16161176</v>
      </c>
      <c r="C97" s="42">
        <v>15416984</v>
      </c>
      <c r="D97" s="41">
        <v>17582863</v>
      </c>
      <c r="E97" s="41">
        <v>14791279</v>
      </c>
      <c r="F97" s="43" t="s">
        <v>80</v>
      </c>
      <c r="G97" s="44">
        <v>222002</v>
      </c>
      <c r="H97" s="46"/>
      <c r="I97" s="34"/>
    </row>
    <row r="98" spans="1:9" ht="30" customHeight="1" x14ac:dyDescent="0.3">
      <c r="A98" s="41">
        <v>265381369</v>
      </c>
      <c r="B98" s="41">
        <v>253398239</v>
      </c>
      <c r="C98" s="42">
        <v>240853842</v>
      </c>
      <c r="D98" s="41">
        <v>219441491</v>
      </c>
      <c r="E98" s="41">
        <v>198236493</v>
      </c>
      <c r="F98" s="43" t="s">
        <v>81</v>
      </c>
      <c r="G98" s="44">
        <v>222003</v>
      </c>
      <c r="H98" s="46"/>
      <c r="I98" s="34"/>
    </row>
    <row r="99" spans="1:9" ht="30" customHeight="1" x14ac:dyDescent="0.3">
      <c r="A99" s="41">
        <v>502628464</v>
      </c>
      <c r="B99" s="41">
        <v>474318198</v>
      </c>
      <c r="C99" s="42">
        <v>452954280</v>
      </c>
      <c r="D99" s="41">
        <v>397435620</v>
      </c>
      <c r="E99" s="41">
        <v>424121173</v>
      </c>
      <c r="F99" s="43" t="s">
        <v>82</v>
      </c>
      <c r="G99" s="44">
        <v>222004</v>
      </c>
      <c r="H99" s="46"/>
      <c r="I99" s="34"/>
    </row>
    <row r="100" spans="1:9" ht="30" customHeight="1" x14ac:dyDescent="0.3">
      <c r="A100" s="41">
        <v>10648694</v>
      </c>
      <c r="B100" s="41">
        <v>10067108</v>
      </c>
      <c r="C100" s="42">
        <v>9817965</v>
      </c>
      <c r="D100" s="41">
        <v>14645458</v>
      </c>
      <c r="E100" s="41">
        <v>14466443</v>
      </c>
      <c r="F100" s="43" t="s">
        <v>83</v>
      </c>
      <c r="G100" s="44">
        <v>222005</v>
      </c>
      <c r="H100" s="46"/>
      <c r="I100" s="34"/>
    </row>
    <row r="101" spans="1:9" ht="30" customHeight="1" x14ac:dyDescent="0.3">
      <c r="A101" s="41">
        <v>16262881</v>
      </c>
      <c r="B101" s="41">
        <v>15486287</v>
      </c>
      <c r="C101" s="42">
        <v>15027679</v>
      </c>
      <c r="D101" s="41">
        <v>17577963</v>
      </c>
      <c r="E101" s="41">
        <v>14449344</v>
      </c>
      <c r="F101" s="43" t="s">
        <v>84</v>
      </c>
      <c r="G101" s="44">
        <v>222006</v>
      </c>
      <c r="H101" s="46"/>
      <c r="I101" s="34"/>
    </row>
    <row r="102" spans="1:9" ht="30" customHeight="1" x14ac:dyDescent="0.3">
      <c r="A102" s="41">
        <v>62944074</v>
      </c>
      <c r="B102" s="41">
        <v>59957414</v>
      </c>
      <c r="C102" s="42">
        <v>57128969</v>
      </c>
      <c r="D102" s="41">
        <v>65190851</v>
      </c>
      <c r="E102" s="41">
        <v>33680311</v>
      </c>
      <c r="F102" s="43" t="s">
        <v>85</v>
      </c>
      <c r="G102" s="44">
        <v>222007</v>
      </c>
      <c r="H102" s="46"/>
      <c r="I102" s="34"/>
    </row>
    <row r="103" spans="1:9" ht="30" customHeight="1" x14ac:dyDescent="0.3">
      <c r="A103" s="41">
        <v>31286718</v>
      </c>
      <c r="B103" s="41">
        <v>29748810</v>
      </c>
      <c r="C103" s="42">
        <v>28405268</v>
      </c>
      <c r="D103" s="41">
        <v>29466745</v>
      </c>
      <c r="E103" s="41">
        <v>27746233</v>
      </c>
      <c r="F103" s="43" t="s">
        <v>86</v>
      </c>
      <c r="G103" s="44">
        <v>222008</v>
      </c>
      <c r="H103" s="46"/>
      <c r="I103" s="34"/>
    </row>
    <row r="104" spans="1:9" ht="30" customHeight="1" x14ac:dyDescent="0.3">
      <c r="A104" s="41">
        <v>3102745</v>
      </c>
      <c r="B104" s="41">
        <v>2982174</v>
      </c>
      <c r="C104" s="42">
        <v>2957983</v>
      </c>
      <c r="D104" s="41">
        <v>2762373</v>
      </c>
      <c r="E104" s="41">
        <v>2201286</v>
      </c>
      <c r="F104" s="43" t="s">
        <v>87</v>
      </c>
      <c r="G104" s="44">
        <v>222009</v>
      </c>
      <c r="H104" s="46"/>
      <c r="I104" s="34"/>
    </row>
    <row r="105" spans="1:9" ht="30" customHeight="1" x14ac:dyDescent="0.3">
      <c r="A105" s="41">
        <v>1981982</v>
      </c>
      <c r="B105" s="41">
        <v>1907441</v>
      </c>
      <c r="C105" s="42">
        <v>1877350</v>
      </c>
      <c r="D105" s="41">
        <v>1661265</v>
      </c>
      <c r="E105" s="41">
        <v>1529803</v>
      </c>
      <c r="F105" s="43" t="s">
        <v>88</v>
      </c>
      <c r="G105" s="44">
        <v>222010</v>
      </c>
      <c r="H105" s="46"/>
      <c r="I105" s="34"/>
    </row>
    <row r="106" spans="1:9" ht="30" customHeight="1" x14ac:dyDescent="0.3">
      <c r="A106" s="41">
        <v>6534758</v>
      </c>
      <c r="B106" s="41">
        <v>6231721</v>
      </c>
      <c r="C106" s="42">
        <v>5943053</v>
      </c>
      <c r="D106" s="41">
        <v>8565948</v>
      </c>
      <c r="E106" s="41">
        <v>7934009</v>
      </c>
      <c r="F106" s="43" t="s">
        <v>89</v>
      </c>
      <c r="G106" s="44">
        <v>222011</v>
      </c>
      <c r="H106" s="46"/>
      <c r="I106" s="34"/>
    </row>
    <row r="107" spans="1:9" ht="30" customHeight="1" x14ac:dyDescent="0.3">
      <c r="A107" s="41">
        <v>20118424</v>
      </c>
      <c r="B107" s="41">
        <v>17349289</v>
      </c>
      <c r="C107" s="42">
        <v>17513318</v>
      </c>
      <c r="D107" s="41">
        <v>43353271</v>
      </c>
      <c r="E107" s="41">
        <v>22815521</v>
      </c>
      <c r="F107" s="43" t="s">
        <v>90</v>
      </c>
      <c r="G107" s="44">
        <v>222999</v>
      </c>
      <c r="H107" s="46"/>
      <c r="I107" s="34"/>
    </row>
    <row r="108" spans="1:9" ht="11.25" customHeight="1" x14ac:dyDescent="0.3">
      <c r="A108" s="68"/>
      <c r="B108" s="68"/>
      <c r="C108" s="37"/>
      <c r="D108" s="68"/>
      <c r="E108" s="68"/>
      <c r="F108" s="50"/>
      <c r="G108" s="51"/>
      <c r="H108" s="52"/>
      <c r="I108" s="34"/>
    </row>
    <row r="109" spans="1:9" ht="30" customHeight="1" x14ac:dyDescent="0.3">
      <c r="A109" s="60">
        <f>SUM(A110:A136)</f>
        <v>2925635120</v>
      </c>
      <c r="B109" s="60">
        <f>SUM(B110:B136)</f>
        <v>2844089851</v>
      </c>
      <c r="C109" s="61">
        <f t="shared" ref="C109" si="24">SUM(C110:C136)</f>
        <v>2836563805</v>
      </c>
      <c r="D109" s="60">
        <f>SUM(D110:D136)</f>
        <v>3143379134</v>
      </c>
      <c r="E109" s="60">
        <f>SUM(E110:E136)</f>
        <v>2612222277</v>
      </c>
      <c r="F109" s="62" t="s">
        <v>14</v>
      </c>
      <c r="G109" s="63">
        <v>223</v>
      </c>
      <c r="H109" s="64"/>
      <c r="I109" s="34"/>
    </row>
    <row r="110" spans="1:9" ht="30" customHeight="1" x14ac:dyDescent="0.3">
      <c r="A110" s="36">
        <v>47290656</v>
      </c>
      <c r="B110" s="36">
        <v>45445876</v>
      </c>
      <c r="C110" s="37">
        <v>44428676</v>
      </c>
      <c r="D110" s="36">
        <v>39759466</v>
      </c>
      <c r="E110" s="36">
        <v>37818631</v>
      </c>
      <c r="F110" s="38" t="s">
        <v>91</v>
      </c>
      <c r="G110" s="39">
        <v>223001</v>
      </c>
      <c r="H110" s="54"/>
      <c r="I110" s="34"/>
    </row>
    <row r="111" spans="1:9" ht="30" customHeight="1" x14ac:dyDescent="0.3">
      <c r="A111" s="41">
        <v>624172902</v>
      </c>
      <c r="B111" s="41">
        <v>606466458</v>
      </c>
      <c r="C111" s="42">
        <v>594068608</v>
      </c>
      <c r="D111" s="41">
        <v>590244126</v>
      </c>
      <c r="E111" s="41">
        <v>568766098</v>
      </c>
      <c r="F111" s="43" t="s">
        <v>92</v>
      </c>
      <c r="G111" s="44">
        <v>223002</v>
      </c>
      <c r="H111" s="46"/>
      <c r="I111" s="34"/>
    </row>
    <row r="112" spans="1:9" ht="30" customHeight="1" x14ac:dyDescent="0.3">
      <c r="A112" s="41">
        <v>151486169</v>
      </c>
      <c r="B112" s="41">
        <v>146965632</v>
      </c>
      <c r="C112" s="42">
        <v>144347795</v>
      </c>
      <c r="D112" s="41">
        <v>140162541</v>
      </c>
      <c r="E112" s="41">
        <v>126558862</v>
      </c>
      <c r="F112" s="43" t="s">
        <v>93</v>
      </c>
      <c r="G112" s="44">
        <v>223003</v>
      </c>
      <c r="H112" s="46"/>
      <c r="I112" s="34"/>
    </row>
    <row r="113" spans="1:9" ht="30" customHeight="1" x14ac:dyDescent="0.3">
      <c r="A113" s="41">
        <v>196744314</v>
      </c>
      <c r="B113" s="41">
        <v>191396820</v>
      </c>
      <c r="C113" s="42">
        <v>189411021</v>
      </c>
      <c r="D113" s="41">
        <v>198196833</v>
      </c>
      <c r="E113" s="41">
        <v>214606368</v>
      </c>
      <c r="F113" s="43" t="s">
        <v>94</v>
      </c>
      <c r="G113" s="44">
        <v>223004</v>
      </c>
      <c r="H113" s="46"/>
      <c r="I113" s="34"/>
    </row>
    <row r="114" spans="1:9" ht="30" customHeight="1" x14ac:dyDescent="0.3">
      <c r="A114" s="41">
        <v>193172508</v>
      </c>
      <c r="B114" s="41">
        <v>190158898</v>
      </c>
      <c r="C114" s="42">
        <v>187552080</v>
      </c>
      <c r="D114" s="41">
        <v>188745629</v>
      </c>
      <c r="E114" s="41">
        <v>182686609</v>
      </c>
      <c r="F114" s="43" t="s">
        <v>95</v>
      </c>
      <c r="G114" s="44">
        <v>223005</v>
      </c>
      <c r="H114" s="46"/>
      <c r="I114" s="34"/>
    </row>
    <row r="115" spans="1:9" ht="30" customHeight="1" x14ac:dyDescent="0.3">
      <c r="A115" s="41">
        <v>1927442</v>
      </c>
      <c r="B115" s="41">
        <v>1839730</v>
      </c>
      <c r="C115" s="42">
        <v>1834557</v>
      </c>
      <c r="D115" s="41">
        <v>1917687</v>
      </c>
      <c r="E115" s="41">
        <v>1602274</v>
      </c>
      <c r="F115" s="43" t="s">
        <v>96</v>
      </c>
      <c r="G115" s="44">
        <v>223006</v>
      </c>
      <c r="H115" s="46"/>
      <c r="I115" s="34"/>
    </row>
    <row r="116" spans="1:9" ht="30" customHeight="1" x14ac:dyDescent="0.3">
      <c r="A116" s="41">
        <v>121114194</v>
      </c>
      <c r="B116" s="41">
        <v>119607664</v>
      </c>
      <c r="C116" s="42">
        <v>117915054</v>
      </c>
      <c r="D116" s="41">
        <v>114723515</v>
      </c>
      <c r="E116" s="41">
        <v>107192451</v>
      </c>
      <c r="F116" s="43" t="s">
        <v>97</v>
      </c>
      <c r="G116" s="44">
        <v>223007</v>
      </c>
      <c r="H116" s="46"/>
      <c r="I116" s="34"/>
    </row>
    <row r="117" spans="1:9" ht="30" customHeight="1" x14ac:dyDescent="0.3">
      <c r="A117" s="41">
        <v>120867644</v>
      </c>
      <c r="B117" s="41">
        <v>116914277</v>
      </c>
      <c r="C117" s="42">
        <v>115140225</v>
      </c>
      <c r="D117" s="41">
        <v>103807930</v>
      </c>
      <c r="E117" s="41">
        <v>95987113</v>
      </c>
      <c r="F117" s="43" t="s">
        <v>98</v>
      </c>
      <c r="G117" s="44">
        <v>223008</v>
      </c>
      <c r="H117" s="46"/>
      <c r="I117" s="34"/>
    </row>
    <row r="118" spans="1:9" ht="30" customHeight="1" x14ac:dyDescent="0.3">
      <c r="A118" s="41">
        <v>3588219</v>
      </c>
      <c r="B118" s="41">
        <v>3472555</v>
      </c>
      <c r="C118" s="42">
        <v>3421498</v>
      </c>
      <c r="D118" s="41">
        <v>2417916</v>
      </c>
      <c r="E118" s="41">
        <v>3210569</v>
      </c>
      <c r="F118" s="43" t="s">
        <v>99</v>
      </c>
      <c r="G118" s="44">
        <v>223009</v>
      </c>
      <c r="H118" s="46"/>
      <c r="I118" s="34"/>
    </row>
    <row r="119" spans="1:9" ht="30" customHeight="1" x14ac:dyDescent="0.3">
      <c r="A119" s="41">
        <v>6480257</v>
      </c>
      <c r="B119" s="41">
        <v>5969616</v>
      </c>
      <c r="C119" s="42">
        <v>6146648</v>
      </c>
      <c r="D119" s="41">
        <v>12159088</v>
      </c>
      <c r="E119" s="41">
        <v>6014725</v>
      </c>
      <c r="F119" s="43" t="s">
        <v>100</v>
      </c>
      <c r="G119" s="44">
        <v>223010</v>
      </c>
      <c r="H119" s="46"/>
      <c r="I119" s="34"/>
    </row>
    <row r="120" spans="1:9" ht="30" customHeight="1" x14ac:dyDescent="0.3">
      <c r="A120" s="41">
        <v>30864066</v>
      </c>
      <c r="B120" s="41">
        <v>29517441</v>
      </c>
      <c r="C120" s="42">
        <v>30190880</v>
      </c>
      <c r="D120" s="41">
        <v>29447939</v>
      </c>
      <c r="E120" s="41">
        <v>31064396</v>
      </c>
      <c r="F120" s="43" t="s">
        <v>101</v>
      </c>
      <c r="G120" s="44">
        <v>223011</v>
      </c>
      <c r="H120" s="46"/>
      <c r="I120" s="34"/>
    </row>
    <row r="121" spans="1:9" ht="30" customHeight="1" x14ac:dyDescent="0.3">
      <c r="A121" s="41">
        <v>29780814</v>
      </c>
      <c r="B121" s="41">
        <v>33761506</v>
      </c>
      <c r="C121" s="42">
        <v>31695119</v>
      </c>
      <c r="D121" s="41">
        <v>50154459</v>
      </c>
      <c r="E121" s="41">
        <v>36021442</v>
      </c>
      <c r="F121" s="43" t="s">
        <v>102</v>
      </c>
      <c r="G121" s="44">
        <v>223012</v>
      </c>
      <c r="H121" s="46"/>
      <c r="I121" s="34"/>
    </row>
    <row r="122" spans="1:9" ht="30" customHeight="1" x14ac:dyDescent="0.3">
      <c r="A122" s="41">
        <v>37308187</v>
      </c>
      <c r="B122" s="41">
        <v>44222928</v>
      </c>
      <c r="C122" s="42">
        <v>34384455</v>
      </c>
      <c r="D122" s="41">
        <v>50598448</v>
      </c>
      <c r="E122" s="41">
        <v>34742685</v>
      </c>
      <c r="F122" s="43" t="s">
        <v>103</v>
      </c>
      <c r="G122" s="44">
        <v>223013</v>
      </c>
      <c r="H122" s="46"/>
      <c r="I122" s="34"/>
    </row>
    <row r="123" spans="1:9" ht="30" customHeight="1" x14ac:dyDescent="0.3">
      <c r="A123" s="41">
        <v>80511376</v>
      </c>
      <c r="B123" s="41">
        <v>85157788</v>
      </c>
      <c r="C123" s="42">
        <v>50142336</v>
      </c>
      <c r="D123" s="41">
        <v>46072707</v>
      </c>
      <c r="E123" s="41">
        <v>47507813</v>
      </c>
      <c r="F123" s="43" t="s">
        <v>104</v>
      </c>
      <c r="G123" s="44">
        <v>223014</v>
      </c>
      <c r="H123" s="46"/>
      <c r="I123" s="34"/>
    </row>
    <row r="124" spans="1:9" ht="30" customHeight="1" x14ac:dyDescent="0.3">
      <c r="A124" s="41">
        <v>42132038</v>
      </c>
      <c r="B124" s="41">
        <v>40130601</v>
      </c>
      <c r="C124" s="42">
        <v>38224479</v>
      </c>
      <c r="D124" s="41">
        <v>27854405</v>
      </c>
      <c r="E124" s="41">
        <v>30537168</v>
      </c>
      <c r="F124" s="43" t="s">
        <v>105</v>
      </c>
      <c r="G124" s="44">
        <v>223015</v>
      </c>
      <c r="H124" s="46"/>
      <c r="I124" s="34"/>
    </row>
    <row r="125" spans="1:9" ht="30" customHeight="1" x14ac:dyDescent="0.3">
      <c r="A125" s="41">
        <v>153910863</v>
      </c>
      <c r="B125" s="41">
        <v>184067433</v>
      </c>
      <c r="C125" s="42">
        <v>187698957</v>
      </c>
      <c r="D125" s="41">
        <v>240125115</v>
      </c>
      <c r="E125" s="41">
        <v>153390606</v>
      </c>
      <c r="F125" s="43" t="s">
        <v>106</v>
      </c>
      <c r="G125" s="44">
        <v>223016</v>
      </c>
      <c r="H125" s="46"/>
      <c r="I125" s="34"/>
    </row>
    <row r="126" spans="1:9" ht="30" customHeight="1" x14ac:dyDescent="0.3">
      <c r="A126" s="41">
        <v>23868646</v>
      </c>
      <c r="B126" s="41">
        <v>22448618</v>
      </c>
      <c r="C126" s="42">
        <v>23554228</v>
      </c>
      <c r="D126" s="41">
        <v>42072147</v>
      </c>
      <c r="E126" s="41">
        <v>18900927</v>
      </c>
      <c r="F126" s="43" t="s">
        <v>107</v>
      </c>
      <c r="G126" s="44">
        <v>223017</v>
      </c>
      <c r="H126" s="46"/>
      <c r="I126" s="34"/>
    </row>
    <row r="127" spans="1:9" ht="30" customHeight="1" x14ac:dyDescent="0.3">
      <c r="A127" s="41">
        <v>38035360</v>
      </c>
      <c r="B127" s="41">
        <v>36229229</v>
      </c>
      <c r="C127" s="42">
        <v>34509106</v>
      </c>
      <c r="D127" s="41">
        <v>41985602</v>
      </c>
      <c r="E127" s="41">
        <v>33432979</v>
      </c>
      <c r="F127" s="43" t="s">
        <v>108</v>
      </c>
      <c r="G127" s="44">
        <v>223018</v>
      </c>
      <c r="H127" s="46"/>
      <c r="I127" s="34"/>
    </row>
    <row r="128" spans="1:9" ht="30" customHeight="1" x14ac:dyDescent="0.3">
      <c r="A128" s="41">
        <v>10565965</v>
      </c>
      <c r="B128" s="41">
        <v>10064302</v>
      </c>
      <c r="C128" s="42">
        <v>9586538</v>
      </c>
      <c r="D128" s="41">
        <v>9940182</v>
      </c>
      <c r="E128" s="41">
        <v>8905870</v>
      </c>
      <c r="F128" s="43" t="s">
        <v>109</v>
      </c>
      <c r="G128" s="44">
        <v>223019</v>
      </c>
      <c r="H128" s="46"/>
      <c r="I128" s="34"/>
    </row>
    <row r="129" spans="1:9" ht="30" customHeight="1" x14ac:dyDescent="0.3">
      <c r="A129" s="41">
        <v>86501294</v>
      </c>
      <c r="B129" s="41">
        <v>71074673</v>
      </c>
      <c r="C129" s="42">
        <v>82071730</v>
      </c>
      <c r="D129" s="41">
        <v>125740682</v>
      </c>
      <c r="E129" s="41">
        <v>34598789</v>
      </c>
      <c r="F129" s="43" t="s">
        <v>110</v>
      </c>
      <c r="G129" s="44">
        <v>223020</v>
      </c>
      <c r="H129" s="46"/>
      <c r="I129" s="34"/>
    </row>
    <row r="130" spans="1:9" ht="30" customHeight="1" x14ac:dyDescent="0.3">
      <c r="A130" s="41">
        <v>296576</v>
      </c>
      <c r="B130" s="41">
        <v>284101</v>
      </c>
      <c r="C130" s="42">
        <v>281660</v>
      </c>
      <c r="D130" s="41">
        <v>253960</v>
      </c>
      <c r="E130" s="41">
        <v>330816</v>
      </c>
      <c r="F130" s="43" t="s">
        <v>111</v>
      </c>
      <c r="G130" s="44">
        <v>223021</v>
      </c>
      <c r="H130" s="46"/>
      <c r="I130" s="34"/>
    </row>
    <row r="131" spans="1:9" ht="30" customHeight="1" x14ac:dyDescent="0.3">
      <c r="A131" s="41">
        <v>424958770</v>
      </c>
      <c r="B131" s="41">
        <v>404722643</v>
      </c>
      <c r="C131" s="42">
        <v>385452643</v>
      </c>
      <c r="D131" s="41">
        <v>356930397</v>
      </c>
      <c r="E131" s="41">
        <v>326794282</v>
      </c>
      <c r="F131" s="43" t="s">
        <v>112</v>
      </c>
      <c r="G131" s="44">
        <v>223022</v>
      </c>
      <c r="H131" s="46"/>
      <c r="I131" s="34"/>
    </row>
    <row r="132" spans="1:9" ht="30" customHeight="1" x14ac:dyDescent="0.3">
      <c r="A132" s="41">
        <v>8600716</v>
      </c>
      <c r="B132" s="41">
        <v>6405761</v>
      </c>
      <c r="C132" s="42">
        <v>27884491</v>
      </c>
      <c r="D132" s="41">
        <v>165191510</v>
      </c>
      <c r="E132" s="41">
        <v>154500642</v>
      </c>
      <c r="F132" s="43" t="s">
        <v>113</v>
      </c>
      <c r="G132" s="44">
        <v>223023</v>
      </c>
      <c r="H132" s="46"/>
      <c r="I132" s="34"/>
    </row>
    <row r="133" spans="1:9" ht="30" customHeight="1" x14ac:dyDescent="0.3">
      <c r="A133" s="41">
        <v>34804972</v>
      </c>
      <c r="B133" s="41">
        <v>34260668</v>
      </c>
      <c r="C133" s="42">
        <v>33599426</v>
      </c>
      <c r="D133" s="41">
        <v>32954272</v>
      </c>
      <c r="E133" s="41">
        <v>25601636</v>
      </c>
      <c r="F133" s="43" t="s">
        <v>114</v>
      </c>
      <c r="G133" s="44">
        <v>223024</v>
      </c>
      <c r="H133" s="46"/>
      <c r="I133" s="34"/>
    </row>
    <row r="134" spans="1:9" ht="30" customHeight="1" x14ac:dyDescent="0.3">
      <c r="A134" s="41">
        <v>110798321</v>
      </c>
      <c r="B134" s="41">
        <v>102868788</v>
      </c>
      <c r="C134" s="42">
        <v>99111227</v>
      </c>
      <c r="D134" s="41">
        <v>55278715</v>
      </c>
      <c r="E134" s="41">
        <v>46442125</v>
      </c>
      <c r="F134" s="43" t="s">
        <v>115</v>
      </c>
      <c r="G134" s="44">
        <v>223025</v>
      </c>
      <c r="H134" s="46"/>
      <c r="I134" s="34"/>
    </row>
    <row r="135" spans="1:9" ht="30" customHeight="1" x14ac:dyDescent="0.3">
      <c r="A135" s="41">
        <v>277728636</v>
      </c>
      <c r="B135" s="41">
        <v>268799960</v>
      </c>
      <c r="C135" s="42">
        <v>266592524</v>
      </c>
      <c r="D135" s="41">
        <v>425525515</v>
      </c>
      <c r="E135" s="41">
        <v>218080533</v>
      </c>
      <c r="F135" s="43" t="s">
        <v>116</v>
      </c>
      <c r="G135" s="44">
        <v>223026</v>
      </c>
      <c r="H135" s="46"/>
      <c r="I135" s="34"/>
    </row>
    <row r="136" spans="1:9" ht="30" customHeight="1" x14ac:dyDescent="0.3">
      <c r="A136" s="41">
        <v>68124215</v>
      </c>
      <c r="B136" s="41">
        <v>41835885</v>
      </c>
      <c r="C136" s="42">
        <v>97317844</v>
      </c>
      <c r="D136" s="41">
        <v>51118348</v>
      </c>
      <c r="E136" s="41">
        <v>66925868</v>
      </c>
      <c r="F136" s="43" t="s">
        <v>117</v>
      </c>
      <c r="G136" s="44">
        <v>223999</v>
      </c>
      <c r="H136" s="46"/>
      <c r="I136" s="34"/>
    </row>
    <row r="137" spans="1:9" ht="11.25" customHeight="1" x14ac:dyDescent="0.3">
      <c r="A137" s="68"/>
      <c r="B137" s="68"/>
      <c r="C137" s="37"/>
      <c r="D137" s="68"/>
      <c r="E137" s="68"/>
      <c r="F137" s="50"/>
      <c r="G137" s="51"/>
      <c r="H137" s="52"/>
      <c r="I137" s="34"/>
    </row>
    <row r="138" spans="1:9" ht="30" customHeight="1" x14ac:dyDescent="0.3">
      <c r="A138" s="60">
        <f>SUM(A139:A143)</f>
        <v>1558433944</v>
      </c>
      <c r="B138" s="60">
        <f>SUM(B139:B143)</f>
        <v>1533106394</v>
      </c>
      <c r="C138" s="61">
        <f t="shared" ref="C138" si="25">SUM(C139:C143)</f>
        <v>1560978303</v>
      </c>
      <c r="D138" s="60">
        <f>SUM(D139:D143)</f>
        <v>1401809241</v>
      </c>
      <c r="E138" s="60">
        <f>SUM(E139:E143)</f>
        <v>1255946809</v>
      </c>
      <c r="F138" s="62" t="s">
        <v>15</v>
      </c>
      <c r="G138" s="63">
        <v>224</v>
      </c>
      <c r="H138" s="64"/>
      <c r="I138" s="34"/>
    </row>
    <row r="139" spans="1:9" ht="30" customHeight="1" x14ac:dyDescent="0.3">
      <c r="A139" s="36">
        <v>1402321226</v>
      </c>
      <c r="B139" s="36">
        <v>1376410176</v>
      </c>
      <c r="C139" s="37">
        <v>1402187085</v>
      </c>
      <c r="D139" s="36">
        <v>1261967159</v>
      </c>
      <c r="E139" s="36">
        <v>1129079806</v>
      </c>
      <c r="F139" s="38" t="s">
        <v>118</v>
      </c>
      <c r="G139" s="39">
        <v>224001</v>
      </c>
      <c r="H139" s="54"/>
      <c r="I139" s="34"/>
    </row>
    <row r="140" spans="1:9" ht="30" customHeight="1" x14ac:dyDescent="0.3">
      <c r="A140" s="41">
        <v>31727251</v>
      </c>
      <c r="B140" s="41">
        <v>34012714</v>
      </c>
      <c r="C140" s="42">
        <v>30700958</v>
      </c>
      <c r="D140" s="41">
        <v>20836909</v>
      </c>
      <c r="E140" s="41">
        <v>18471608</v>
      </c>
      <c r="F140" s="43" t="s">
        <v>119</v>
      </c>
      <c r="G140" s="44">
        <v>224011</v>
      </c>
      <c r="H140" s="46"/>
      <c r="I140" s="34"/>
    </row>
    <row r="141" spans="1:9" ht="30" customHeight="1" x14ac:dyDescent="0.3">
      <c r="A141" s="41">
        <v>98770331</v>
      </c>
      <c r="B141" s="41">
        <v>96460346</v>
      </c>
      <c r="C141" s="42">
        <v>96292802</v>
      </c>
      <c r="D141" s="41">
        <v>92429156</v>
      </c>
      <c r="E141" s="41">
        <v>89916885</v>
      </c>
      <c r="F141" s="43" t="s">
        <v>120</v>
      </c>
      <c r="G141" s="44">
        <v>224021</v>
      </c>
      <c r="H141" s="46"/>
      <c r="I141" s="34"/>
    </row>
    <row r="142" spans="1:9" ht="30" customHeight="1" x14ac:dyDescent="0.3">
      <c r="A142" s="41">
        <v>18082225</v>
      </c>
      <c r="B142" s="41">
        <v>18848799</v>
      </c>
      <c r="C142" s="42">
        <v>18561436</v>
      </c>
      <c r="D142" s="41">
        <v>17269971</v>
      </c>
      <c r="E142" s="41">
        <v>13483452</v>
      </c>
      <c r="F142" s="43" t="s">
        <v>121</v>
      </c>
      <c r="G142" s="44">
        <v>224022</v>
      </c>
      <c r="H142" s="46"/>
      <c r="I142" s="34"/>
    </row>
    <row r="143" spans="1:9" ht="30" customHeight="1" x14ac:dyDescent="0.3">
      <c r="A143" s="41">
        <v>7532911</v>
      </c>
      <c r="B143" s="41">
        <v>7374359</v>
      </c>
      <c r="C143" s="42">
        <v>13236022</v>
      </c>
      <c r="D143" s="41">
        <v>9306046</v>
      </c>
      <c r="E143" s="41">
        <v>4995058</v>
      </c>
      <c r="F143" s="43" t="s">
        <v>122</v>
      </c>
      <c r="G143" s="44">
        <v>224999</v>
      </c>
      <c r="H143" s="46"/>
      <c r="I143" s="34"/>
    </row>
    <row r="144" spans="1:9" ht="11.25" customHeight="1" x14ac:dyDescent="0.3">
      <c r="A144" s="68"/>
      <c r="B144" s="68"/>
      <c r="C144" s="37"/>
      <c r="D144" s="68"/>
      <c r="E144" s="68"/>
      <c r="F144" s="50"/>
      <c r="G144" s="51"/>
      <c r="H144" s="52"/>
      <c r="I144" s="34"/>
    </row>
    <row r="145" spans="1:9" ht="30" customHeight="1" x14ac:dyDescent="0.3">
      <c r="A145" s="60">
        <f>SUM(A146:A151)</f>
        <v>680882045</v>
      </c>
      <c r="B145" s="60">
        <f>SUM(B146:B151)</f>
        <v>634315061</v>
      </c>
      <c r="C145" s="61">
        <f t="shared" ref="C145" si="26">SUM(C146:C151)</f>
        <v>619942031</v>
      </c>
      <c r="D145" s="60">
        <f>SUM(D146:D151)</f>
        <v>479264026</v>
      </c>
      <c r="E145" s="60">
        <f>SUM(E146:E151)</f>
        <v>461542290</v>
      </c>
      <c r="F145" s="62" t="s">
        <v>16</v>
      </c>
      <c r="G145" s="63">
        <v>225</v>
      </c>
      <c r="H145" s="64"/>
      <c r="I145" s="34"/>
    </row>
    <row r="146" spans="1:9" ht="30" customHeight="1" x14ac:dyDescent="0.3">
      <c r="A146" s="36">
        <v>447187308</v>
      </c>
      <c r="B146" s="36">
        <v>415173589</v>
      </c>
      <c r="C146" s="37">
        <v>392529809</v>
      </c>
      <c r="D146" s="36">
        <v>374665969</v>
      </c>
      <c r="E146" s="36">
        <v>404789288</v>
      </c>
      <c r="F146" s="38" t="s">
        <v>123</v>
      </c>
      <c r="G146" s="39">
        <v>225001</v>
      </c>
      <c r="H146" s="54"/>
      <c r="I146" s="34"/>
    </row>
    <row r="147" spans="1:9" ht="30" customHeight="1" x14ac:dyDescent="0.3">
      <c r="A147" s="41">
        <v>7628102</v>
      </c>
      <c r="B147" s="41">
        <v>8057069</v>
      </c>
      <c r="C147" s="42">
        <v>9336870</v>
      </c>
      <c r="D147" s="41">
        <v>8128980</v>
      </c>
      <c r="E147" s="41">
        <v>9055390</v>
      </c>
      <c r="F147" s="43" t="s">
        <v>124</v>
      </c>
      <c r="G147" s="44">
        <v>225002</v>
      </c>
      <c r="H147" s="46"/>
      <c r="I147" s="34"/>
    </row>
    <row r="148" spans="1:9" ht="30" customHeight="1" x14ac:dyDescent="0.3">
      <c r="A148" s="41">
        <v>10033240</v>
      </c>
      <c r="B148" s="41">
        <v>12325832</v>
      </c>
      <c r="C148" s="42">
        <v>13159372</v>
      </c>
      <c r="D148" s="41">
        <v>11120430</v>
      </c>
      <c r="E148" s="41">
        <v>9245271</v>
      </c>
      <c r="F148" s="43" t="s">
        <v>125</v>
      </c>
      <c r="G148" s="44">
        <v>225003</v>
      </c>
      <c r="H148" s="46"/>
      <c r="I148" s="34"/>
    </row>
    <row r="149" spans="1:9" ht="30" customHeight="1" x14ac:dyDescent="0.3">
      <c r="A149" s="41">
        <v>7232117</v>
      </c>
      <c r="B149" s="41">
        <v>6574743</v>
      </c>
      <c r="C149" s="42">
        <v>5919740</v>
      </c>
      <c r="D149" s="41">
        <v>6831173</v>
      </c>
      <c r="E149" s="41">
        <v>2330418</v>
      </c>
      <c r="F149" s="43" t="s">
        <v>126</v>
      </c>
      <c r="G149" s="44">
        <v>225004</v>
      </c>
      <c r="H149" s="46"/>
      <c r="I149" s="34"/>
    </row>
    <row r="150" spans="1:9" ht="30" customHeight="1" x14ac:dyDescent="0.3">
      <c r="A150" s="41">
        <v>203813999</v>
      </c>
      <c r="B150" s="41">
        <v>187027128</v>
      </c>
      <c r="C150" s="42">
        <v>194126721</v>
      </c>
      <c r="D150" s="41">
        <v>70832690</v>
      </c>
      <c r="E150" s="41">
        <v>26442264</v>
      </c>
      <c r="F150" s="43" t="s">
        <v>127</v>
      </c>
      <c r="G150" s="44">
        <v>225005</v>
      </c>
      <c r="H150" s="46"/>
      <c r="I150" s="34"/>
    </row>
    <row r="151" spans="1:9" ht="30" customHeight="1" x14ac:dyDescent="0.3">
      <c r="A151" s="41">
        <v>4987279</v>
      </c>
      <c r="B151" s="41">
        <v>5156700</v>
      </c>
      <c r="C151" s="42">
        <v>4869519</v>
      </c>
      <c r="D151" s="41">
        <v>7684784</v>
      </c>
      <c r="E151" s="41">
        <v>9679659</v>
      </c>
      <c r="F151" s="43" t="s">
        <v>128</v>
      </c>
      <c r="G151" s="44">
        <v>225006</v>
      </c>
      <c r="H151" s="46"/>
      <c r="I151" s="34"/>
    </row>
    <row r="152" spans="1:9" ht="11.25" customHeight="1" x14ac:dyDescent="0.3">
      <c r="A152" s="68"/>
      <c r="B152" s="68"/>
      <c r="C152" s="37"/>
      <c r="D152" s="68"/>
      <c r="E152" s="68"/>
      <c r="F152" s="50"/>
      <c r="G152" s="51"/>
      <c r="H152" s="52"/>
      <c r="I152" s="34"/>
    </row>
    <row r="153" spans="1:9" ht="30" customHeight="1" x14ac:dyDescent="0.3">
      <c r="A153" s="60">
        <f>SUM(A154:A171)</f>
        <v>470849471</v>
      </c>
      <c r="B153" s="60">
        <f>SUM(B154:B171)</f>
        <v>462204978</v>
      </c>
      <c r="C153" s="61">
        <f t="shared" ref="C153" si="27">SUM(C154:C171)</f>
        <v>479620087</v>
      </c>
      <c r="D153" s="60">
        <f>SUM(D154:D171)</f>
        <v>501248757</v>
      </c>
      <c r="E153" s="60">
        <f>SUM(E154:E171)</f>
        <v>393909618</v>
      </c>
      <c r="F153" s="62" t="s">
        <v>17</v>
      </c>
      <c r="G153" s="63">
        <v>226</v>
      </c>
      <c r="H153" s="64"/>
      <c r="I153" s="34"/>
    </row>
    <row r="154" spans="1:9" ht="30" customHeight="1" x14ac:dyDescent="0.3">
      <c r="A154" s="36">
        <v>7887230</v>
      </c>
      <c r="B154" s="36">
        <v>8698785</v>
      </c>
      <c r="C154" s="37">
        <v>8937124</v>
      </c>
      <c r="D154" s="36">
        <v>6653329</v>
      </c>
      <c r="E154" s="36">
        <v>15188176</v>
      </c>
      <c r="F154" s="38" t="s">
        <v>129</v>
      </c>
      <c r="G154" s="39">
        <v>226001</v>
      </c>
      <c r="H154" s="54"/>
      <c r="I154" s="34"/>
    </row>
    <row r="155" spans="1:9" ht="30" customHeight="1" x14ac:dyDescent="0.3">
      <c r="A155" s="41">
        <v>203884859</v>
      </c>
      <c r="B155" s="41">
        <v>191397914</v>
      </c>
      <c r="C155" s="42">
        <v>206988107</v>
      </c>
      <c r="D155" s="41">
        <v>271250888</v>
      </c>
      <c r="E155" s="41">
        <v>210916697</v>
      </c>
      <c r="F155" s="43" t="s">
        <v>130</v>
      </c>
      <c r="G155" s="44">
        <v>226002</v>
      </c>
      <c r="H155" s="46"/>
      <c r="I155" s="34"/>
    </row>
    <row r="156" spans="1:9" ht="30" customHeight="1" x14ac:dyDescent="0.3">
      <c r="A156" s="41">
        <v>386377</v>
      </c>
      <c r="B156" s="41">
        <v>430500</v>
      </c>
      <c r="C156" s="42">
        <v>410000</v>
      </c>
      <c r="D156" s="41">
        <v>892523</v>
      </c>
      <c r="E156" s="41">
        <v>864513</v>
      </c>
      <c r="F156" s="43" t="s">
        <v>131</v>
      </c>
      <c r="G156" s="44">
        <v>226003</v>
      </c>
      <c r="H156" s="46"/>
      <c r="I156" s="34"/>
    </row>
    <row r="157" spans="1:9" ht="30" customHeight="1" x14ac:dyDescent="0.3">
      <c r="A157" s="41">
        <v>2988702</v>
      </c>
      <c r="B157" s="41">
        <v>3150000</v>
      </c>
      <c r="C157" s="42">
        <v>3000000</v>
      </c>
      <c r="D157" s="41">
        <v>0</v>
      </c>
      <c r="E157" s="41">
        <v>0</v>
      </c>
      <c r="F157" s="43" t="s">
        <v>132</v>
      </c>
      <c r="G157" s="44">
        <v>226004</v>
      </c>
      <c r="H157" s="46"/>
      <c r="I157" s="34"/>
    </row>
    <row r="158" spans="1:9" ht="30" customHeight="1" x14ac:dyDescent="0.3">
      <c r="A158" s="41">
        <v>152325</v>
      </c>
      <c r="B158" s="41">
        <v>165500</v>
      </c>
      <c r="C158" s="42">
        <v>110000</v>
      </c>
      <c r="D158" s="41">
        <v>2241101</v>
      </c>
      <c r="E158" s="41">
        <v>72526</v>
      </c>
      <c r="F158" s="43" t="s">
        <v>133</v>
      </c>
      <c r="G158" s="44">
        <v>226005</v>
      </c>
      <c r="H158" s="46"/>
      <c r="I158" s="34"/>
    </row>
    <row r="159" spans="1:9" ht="30" customHeight="1" x14ac:dyDescent="0.3">
      <c r="A159" s="41">
        <v>8345168</v>
      </c>
      <c r="B159" s="41">
        <v>9118126</v>
      </c>
      <c r="C159" s="42">
        <v>9538555</v>
      </c>
      <c r="D159" s="41">
        <v>9774227</v>
      </c>
      <c r="E159" s="41">
        <v>11860083</v>
      </c>
      <c r="F159" s="43" t="s">
        <v>134</v>
      </c>
      <c r="G159" s="44">
        <v>226006</v>
      </c>
      <c r="H159" s="46"/>
      <c r="I159" s="34"/>
    </row>
    <row r="160" spans="1:9" ht="30" customHeight="1" x14ac:dyDescent="0.3">
      <c r="A160" s="41">
        <v>10769603</v>
      </c>
      <c r="B160" s="41">
        <v>12505710</v>
      </c>
      <c r="C160" s="42">
        <v>11942080</v>
      </c>
      <c r="D160" s="41">
        <v>16783126</v>
      </c>
      <c r="E160" s="41">
        <v>9344984</v>
      </c>
      <c r="F160" s="43" t="s">
        <v>135</v>
      </c>
      <c r="G160" s="44">
        <v>226007</v>
      </c>
      <c r="H160" s="46"/>
      <c r="I160" s="34"/>
    </row>
    <row r="161" spans="1:9" ht="30" customHeight="1" x14ac:dyDescent="0.3">
      <c r="A161" s="41">
        <v>841065</v>
      </c>
      <c r="B161" s="41">
        <v>627418</v>
      </c>
      <c r="C161" s="42">
        <v>510900</v>
      </c>
      <c r="D161" s="41">
        <v>5212299</v>
      </c>
      <c r="E161" s="41">
        <v>9020457</v>
      </c>
      <c r="F161" s="43" t="s">
        <v>136</v>
      </c>
      <c r="G161" s="44">
        <v>226008</v>
      </c>
      <c r="H161" s="46"/>
      <c r="I161" s="34"/>
    </row>
    <row r="162" spans="1:9" ht="30" customHeight="1" x14ac:dyDescent="0.3">
      <c r="A162" s="41">
        <v>4985491</v>
      </c>
      <c r="B162" s="41">
        <v>5910403</v>
      </c>
      <c r="C162" s="42">
        <v>5019437</v>
      </c>
      <c r="D162" s="41">
        <v>6360565</v>
      </c>
      <c r="E162" s="41">
        <v>4146210</v>
      </c>
      <c r="F162" s="43" t="s">
        <v>137</v>
      </c>
      <c r="G162" s="44">
        <v>226009</v>
      </c>
      <c r="H162" s="46"/>
      <c r="I162" s="34"/>
    </row>
    <row r="163" spans="1:9" ht="30" customHeight="1" x14ac:dyDescent="0.3">
      <c r="A163" s="41">
        <v>80924836</v>
      </c>
      <c r="B163" s="41">
        <v>72435744</v>
      </c>
      <c r="C163" s="42">
        <v>82959153</v>
      </c>
      <c r="D163" s="41">
        <v>84625492</v>
      </c>
      <c r="E163" s="41">
        <v>57711524</v>
      </c>
      <c r="F163" s="43" t="s">
        <v>138</v>
      </c>
      <c r="G163" s="44">
        <v>226010</v>
      </c>
      <c r="H163" s="46"/>
      <c r="I163" s="34"/>
    </row>
    <row r="164" spans="1:9" ht="30" customHeight="1" x14ac:dyDescent="0.3">
      <c r="A164" s="41">
        <v>2241449</v>
      </c>
      <c r="B164" s="41">
        <v>2244084</v>
      </c>
      <c r="C164" s="42">
        <v>2969210</v>
      </c>
      <c r="D164" s="41">
        <v>2790085</v>
      </c>
      <c r="E164" s="41">
        <v>1059120</v>
      </c>
      <c r="F164" s="43" t="s">
        <v>139</v>
      </c>
      <c r="G164" s="44">
        <v>226011</v>
      </c>
      <c r="H164" s="46"/>
      <c r="I164" s="34"/>
    </row>
    <row r="165" spans="1:9" ht="30" customHeight="1" x14ac:dyDescent="0.3">
      <c r="A165" s="41">
        <v>1923644</v>
      </c>
      <c r="B165" s="41">
        <v>1994293</v>
      </c>
      <c r="C165" s="42">
        <v>1824192</v>
      </c>
      <c r="D165" s="41">
        <v>2202334</v>
      </c>
      <c r="E165" s="41">
        <v>1827515</v>
      </c>
      <c r="F165" s="43" t="s">
        <v>140</v>
      </c>
      <c r="G165" s="44">
        <v>226012</v>
      </c>
      <c r="H165" s="46"/>
      <c r="I165" s="34"/>
    </row>
    <row r="166" spans="1:9" ht="30" customHeight="1" x14ac:dyDescent="0.3">
      <c r="A166" s="41">
        <v>6612564</v>
      </c>
      <c r="B166" s="41">
        <v>7534373</v>
      </c>
      <c r="C166" s="42">
        <v>7908931</v>
      </c>
      <c r="D166" s="41">
        <v>8445912</v>
      </c>
      <c r="E166" s="41">
        <v>8040600</v>
      </c>
      <c r="F166" s="43" t="s">
        <v>141</v>
      </c>
      <c r="G166" s="44">
        <v>226013</v>
      </c>
      <c r="H166" s="46"/>
      <c r="I166" s="34"/>
    </row>
    <row r="167" spans="1:9" ht="30" customHeight="1" x14ac:dyDescent="0.3">
      <c r="A167" s="41">
        <v>9406062</v>
      </c>
      <c r="B167" s="41">
        <v>10288637</v>
      </c>
      <c r="C167" s="42">
        <v>10206226</v>
      </c>
      <c r="D167" s="41">
        <v>12076396</v>
      </c>
      <c r="E167" s="41">
        <v>9294670</v>
      </c>
      <c r="F167" s="43" t="s">
        <v>142</v>
      </c>
      <c r="G167" s="44">
        <v>226014</v>
      </c>
      <c r="H167" s="46"/>
      <c r="I167" s="34"/>
    </row>
    <row r="168" spans="1:9" ht="30" customHeight="1" x14ac:dyDescent="0.3">
      <c r="A168" s="41">
        <v>1010100</v>
      </c>
      <c r="B168" s="41">
        <v>1057381</v>
      </c>
      <c r="C168" s="42">
        <v>998743</v>
      </c>
      <c r="D168" s="41">
        <v>921846</v>
      </c>
      <c r="E168" s="41">
        <v>646285</v>
      </c>
      <c r="F168" s="43" t="s">
        <v>143</v>
      </c>
      <c r="G168" s="44">
        <v>226015</v>
      </c>
      <c r="H168" s="46"/>
      <c r="I168" s="34"/>
    </row>
    <row r="169" spans="1:9" ht="30" customHeight="1" x14ac:dyDescent="0.3">
      <c r="A169" s="41">
        <v>29052486</v>
      </c>
      <c r="B169" s="41">
        <v>30238778</v>
      </c>
      <c r="C169" s="42">
        <v>28067005</v>
      </c>
      <c r="D169" s="41">
        <v>29446670</v>
      </c>
      <c r="E169" s="41">
        <v>21019602</v>
      </c>
      <c r="F169" s="43" t="s">
        <v>144</v>
      </c>
      <c r="G169" s="44">
        <v>226016</v>
      </c>
      <c r="H169" s="46"/>
      <c r="I169" s="34"/>
    </row>
    <row r="170" spans="1:9" ht="30" customHeight="1" x14ac:dyDescent="0.3">
      <c r="A170" s="41">
        <v>47426264</v>
      </c>
      <c r="B170" s="41">
        <v>49589085</v>
      </c>
      <c r="C170" s="42">
        <v>46022570</v>
      </c>
      <c r="D170" s="41">
        <v>40571964</v>
      </c>
      <c r="E170" s="41">
        <v>32896656</v>
      </c>
      <c r="F170" s="43" t="s">
        <v>145</v>
      </c>
      <c r="G170" s="44">
        <v>226017</v>
      </c>
      <c r="H170" s="46"/>
      <c r="I170" s="34"/>
    </row>
    <row r="171" spans="1:9" ht="30" customHeight="1" x14ac:dyDescent="0.3">
      <c r="A171" s="41">
        <v>52011246</v>
      </c>
      <c r="B171" s="41">
        <v>54818247</v>
      </c>
      <c r="C171" s="42">
        <v>52207854</v>
      </c>
      <c r="D171" s="41">
        <v>1000000</v>
      </c>
      <c r="E171" s="41">
        <v>0</v>
      </c>
      <c r="F171" s="43" t="s">
        <v>146</v>
      </c>
      <c r="G171" s="44">
        <v>226018</v>
      </c>
      <c r="H171" s="46"/>
      <c r="I171" s="34"/>
    </row>
    <row r="172" spans="1:9" ht="11.25" customHeight="1" x14ac:dyDescent="0.3">
      <c r="A172" s="68"/>
      <c r="B172" s="68"/>
      <c r="C172" s="37"/>
      <c r="D172" s="68"/>
      <c r="E172" s="68"/>
      <c r="F172" s="69"/>
      <c r="G172" s="51"/>
      <c r="H172" s="52"/>
      <c r="I172" s="34"/>
    </row>
    <row r="173" spans="1:9" ht="30" customHeight="1" x14ac:dyDescent="0.3">
      <c r="A173" s="60">
        <f>SUM(A174:A177)</f>
        <v>5152887064</v>
      </c>
      <c r="B173" s="60">
        <f>SUM(B174:B177)</f>
        <v>5192888465</v>
      </c>
      <c r="C173" s="61">
        <f t="shared" ref="C173" si="28">SUM(C174:C177)</f>
        <v>5557349260</v>
      </c>
      <c r="D173" s="60">
        <f>SUM(D174:D177)</f>
        <v>4861107487</v>
      </c>
      <c r="E173" s="60">
        <f>SUM(E174:E177)</f>
        <v>4668613080</v>
      </c>
      <c r="F173" s="62" t="s">
        <v>18</v>
      </c>
      <c r="G173" s="63">
        <v>227</v>
      </c>
      <c r="H173" s="64"/>
      <c r="I173" s="34"/>
    </row>
    <row r="174" spans="1:9" ht="30" customHeight="1" x14ac:dyDescent="0.3">
      <c r="A174" s="36">
        <v>353090000</v>
      </c>
      <c r="B174" s="36">
        <v>358580000</v>
      </c>
      <c r="C174" s="37">
        <v>364900000</v>
      </c>
      <c r="D174" s="36">
        <v>371050000</v>
      </c>
      <c r="E174" s="36">
        <v>396542136</v>
      </c>
      <c r="F174" s="38" t="s">
        <v>147</v>
      </c>
      <c r="G174" s="39">
        <v>227001</v>
      </c>
      <c r="H174" s="54"/>
      <c r="I174" s="34"/>
    </row>
    <row r="175" spans="1:9" ht="30" customHeight="1" x14ac:dyDescent="0.3">
      <c r="A175" s="41">
        <v>0</v>
      </c>
      <c r="B175" s="41">
        <v>0</v>
      </c>
      <c r="C175" s="42">
        <v>0</v>
      </c>
      <c r="D175" s="41">
        <v>300000</v>
      </c>
      <c r="E175" s="41">
        <v>17845152</v>
      </c>
      <c r="F175" s="43" t="s">
        <v>148</v>
      </c>
      <c r="G175" s="44">
        <v>227002</v>
      </c>
      <c r="H175" s="46"/>
      <c r="I175" s="34"/>
    </row>
    <row r="176" spans="1:9" ht="30" customHeight="1" x14ac:dyDescent="0.3">
      <c r="A176" s="41">
        <v>1730319412</v>
      </c>
      <c r="B176" s="41">
        <v>1662781813</v>
      </c>
      <c r="C176" s="42">
        <v>1943231733</v>
      </c>
      <c r="D176" s="41">
        <v>1654200000</v>
      </c>
      <c r="E176" s="41">
        <v>1764670541</v>
      </c>
      <c r="F176" s="43" t="s">
        <v>149</v>
      </c>
      <c r="G176" s="44">
        <v>227003</v>
      </c>
      <c r="H176" s="46"/>
      <c r="I176" s="34"/>
    </row>
    <row r="177" spans="1:9" ht="30" customHeight="1" x14ac:dyDescent="0.3">
      <c r="A177" s="41">
        <v>3069477652</v>
      </c>
      <c r="B177" s="41">
        <v>3171526652</v>
      </c>
      <c r="C177" s="42">
        <v>3249217527</v>
      </c>
      <c r="D177" s="41">
        <v>2835557487</v>
      </c>
      <c r="E177" s="41">
        <v>2489555251</v>
      </c>
      <c r="F177" s="43" t="s">
        <v>150</v>
      </c>
      <c r="G177" s="44">
        <v>227011</v>
      </c>
      <c r="H177" s="46"/>
      <c r="I177" s="34"/>
    </row>
    <row r="178" spans="1:9" ht="11.25" customHeight="1" x14ac:dyDescent="0.3">
      <c r="A178" s="68"/>
      <c r="B178" s="68"/>
      <c r="C178" s="37"/>
      <c r="D178" s="68"/>
      <c r="E178" s="68"/>
      <c r="F178" s="69"/>
      <c r="G178" s="51"/>
      <c r="H178" s="52"/>
      <c r="I178" s="34"/>
    </row>
    <row r="179" spans="1:9" ht="30" customHeight="1" x14ac:dyDescent="0.3">
      <c r="A179" s="60">
        <f>SUM(A180:A207)</f>
        <v>11490387636</v>
      </c>
      <c r="B179" s="60">
        <f>SUM(B180:B207)</f>
        <v>10942969136</v>
      </c>
      <c r="C179" s="61">
        <f>SUM(C180:C207)</f>
        <v>10562275833</v>
      </c>
      <c r="D179" s="60">
        <f>SUM(D180:D207)</f>
        <v>10922053172</v>
      </c>
      <c r="E179" s="60">
        <f>SUM(E180:E207)</f>
        <v>10564360835</v>
      </c>
      <c r="F179" s="62" t="s">
        <v>19</v>
      </c>
      <c r="G179" s="63">
        <v>228</v>
      </c>
      <c r="H179" s="64"/>
      <c r="I179" s="34"/>
    </row>
    <row r="180" spans="1:9" ht="30" customHeight="1" x14ac:dyDescent="0.3">
      <c r="A180" s="36">
        <v>0</v>
      </c>
      <c r="B180" s="36">
        <v>0</v>
      </c>
      <c r="C180" s="37">
        <v>0</v>
      </c>
      <c r="D180" s="36">
        <v>0</v>
      </c>
      <c r="E180" s="36">
        <v>4869551</v>
      </c>
      <c r="F180" s="38" t="s">
        <v>151</v>
      </c>
      <c r="G180" s="39">
        <v>228001</v>
      </c>
      <c r="H180" s="54"/>
      <c r="I180" s="34"/>
    </row>
    <row r="181" spans="1:9" ht="30" customHeight="1" x14ac:dyDescent="0.3">
      <c r="A181" s="41">
        <v>1000000</v>
      </c>
      <c r="B181" s="41">
        <v>700000</v>
      </c>
      <c r="C181" s="42">
        <v>500000</v>
      </c>
      <c r="D181" s="41">
        <v>1820000</v>
      </c>
      <c r="E181" s="41">
        <v>490506</v>
      </c>
      <c r="F181" s="43" t="s">
        <v>152</v>
      </c>
      <c r="G181" s="44">
        <v>228002</v>
      </c>
      <c r="H181" s="46"/>
      <c r="I181" s="34"/>
    </row>
    <row r="182" spans="1:9" ht="30" customHeight="1" x14ac:dyDescent="0.3">
      <c r="A182" s="41">
        <v>427586316</v>
      </c>
      <c r="B182" s="41">
        <v>408875283</v>
      </c>
      <c r="C182" s="42">
        <v>450974820</v>
      </c>
      <c r="D182" s="41">
        <v>296823810</v>
      </c>
      <c r="E182" s="41">
        <v>275068463</v>
      </c>
      <c r="F182" s="43" t="s">
        <v>153</v>
      </c>
      <c r="G182" s="44">
        <v>228003</v>
      </c>
      <c r="H182" s="46"/>
      <c r="I182" s="34"/>
    </row>
    <row r="183" spans="1:9" ht="30" customHeight="1" x14ac:dyDescent="0.3">
      <c r="A183" s="41">
        <v>24649646</v>
      </c>
      <c r="B183" s="41">
        <v>23790838</v>
      </c>
      <c r="C183" s="42">
        <v>21609382</v>
      </c>
      <c r="D183" s="41">
        <v>19287485</v>
      </c>
      <c r="E183" s="41">
        <v>22231745</v>
      </c>
      <c r="F183" s="43" t="s">
        <v>154</v>
      </c>
      <c r="G183" s="44">
        <v>228004</v>
      </c>
      <c r="H183" s="46"/>
      <c r="I183" s="34"/>
    </row>
    <row r="184" spans="1:9" ht="30" customHeight="1" x14ac:dyDescent="0.3">
      <c r="A184" s="41">
        <v>6678455</v>
      </c>
      <c r="B184" s="41">
        <v>6500000</v>
      </c>
      <c r="C184" s="42">
        <v>6500000</v>
      </c>
      <c r="D184" s="41">
        <v>6062621</v>
      </c>
      <c r="E184" s="41">
        <v>8988462</v>
      </c>
      <c r="F184" s="43" t="s">
        <v>155</v>
      </c>
      <c r="G184" s="44">
        <v>228005</v>
      </c>
      <c r="H184" s="46"/>
      <c r="I184" s="34"/>
    </row>
    <row r="185" spans="1:9" ht="30" customHeight="1" x14ac:dyDescent="0.3">
      <c r="A185" s="41">
        <v>500</v>
      </c>
      <c r="B185" s="41">
        <v>500</v>
      </c>
      <c r="C185" s="42">
        <v>500</v>
      </c>
      <c r="D185" s="41">
        <v>119607</v>
      </c>
      <c r="E185" s="41">
        <v>17733</v>
      </c>
      <c r="F185" s="43" t="s">
        <v>156</v>
      </c>
      <c r="G185" s="44">
        <v>228006</v>
      </c>
      <c r="H185" s="46"/>
      <c r="I185" s="34"/>
    </row>
    <row r="186" spans="1:9" ht="30" customHeight="1" x14ac:dyDescent="0.3">
      <c r="A186" s="41">
        <v>53757849</v>
      </c>
      <c r="B186" s="41">
        <v>53142546</v>
      </c>
      <c r="C186" s="42">
        <v>53584289</v>
      </c>
      <c r="D186" s="41">
        <v>59747520</v>
      </c>
      <c r="E186" s="41">
        <v>44907582</v>
      </c>
      <c r="F186" s="43" t="s">
        <v>157</v>
      </c>
      <c r="G186" s="44">
        <v>228007</v>
      </c>
      <c r="H186" s="46"/>
      <c r="I186" s="34"/>
    </row>
    <row r="187" spans="1:9" ht="30" customHeight="1" x14ac:dyDescent="0.3">
      <c r="A187" s="41">
        <v>0</v>
      </c>
      <c r="B187" s="41">
        <v>0</v>
      </c>
      <c r="C187" s="42">
        <v>0</v>
      </c>
      <c r="D187" s="41">
        <v>13255021</v>
      </c>
      <c r="E187" s="41">
        <v>4891907</v>
      </c>
      <c r="F187" s="43" t="s">
        <v>158</v>
      </c>
      <c r="G187" s="44">
        <v>228008</v>
      </c>
      <c r="H187" s="46"/>
      <c r="I187" s="34"/>
    </row>
    <row r="188" spans="1:9" ht="30" customHeight="1" x14ac:dyDescent="0.3">
      <c r="A188" s="41">
        <v>178785117</v>
      </c>
      <c r="B188" s="41">
        <v>174326037</v>
      </c>
      <c r="C188" s="42">
        <v>163958975</v>
      </c>
      <c r="D188" s="41">
        <v>180030870</v>
      </c>
      <c r="E188" s="41">
        <v>145383722</v>
      </c>
      <c r="F188" s="43" t="s">
        <v>159</v>
      </c>
      <c r="G188" s="44">
        <v>228009</v>
      </c>
      <c r="H188" s="46"/>
      <c r="I188" s="34"/>
    </row>
    <row r="189" spans="1:9" ht="30" customHeight="1" x14ac:dyDescent="0.3">
      <c r="A189" s="41">
        <v>3000000</v>
      </c>
      <c r="B189" s="41">
        <v>3000000</v>
      </c>
      <c r="C189" s="42">
        <v>3000000</v>
      </c>
      <c r="D189" s="41">
        <v>5621326</v>
      </c>
      <c r="E189" s="41">
        <v>4189986</v>
      </c>
      <c r="F189" s="43" t="s">
        <v>160</v>
      </c>
      <c r="G189" s="44">
        <v>228010</v>
      </c>
      <c r="H189" s="46"/>
      <c r="I189" s="34"/>
    </row>
    <row r="190" spans="1:9" ht="30" customHeight="1" x14ac:dyDescent="0.3">
      <c r="A190" s="41">
        <v>806787785</v>
      </c>
      <c r="B190" s="41">
        <v>772270082</v>
      </c>
      <c r="C190" s="42">
        <v>730227255</v>
      </c>
      <c r="D190" s="41">
        <v>686329293</v>
      </c>
      <c r="E190" s="41">
        <v>723967086</v>
      </c>
      <c r="F190" s="43" t="s">
        <v>161</v>
      </c>
      <c r="G190" s="44">
        <v>228011</v>
      </c>
      <c r="H190" s="46"/>
      <c r="I190" s="34"/>
    </row>
    <row r="191" spans="1:9" ht="30" customHeight="1" x14ac:dyDescent="0.3">
      <c r="A191" s="41">
        <v>356883313</v>
      </c>
      <c r="B191" s="41">
        <v>350592668</v>
      </c>
      <c r="C191" s="42">
        <v>344427197</v>
      </c>
      <c r="D191" s="41">
        <v>369825748</v>
      </c>
      <c r="E191" s="41">
        <v>469160768</v>
      </c>
      <c r="F191" s="43" t="s">
        <v>162</v>
      </c>
      <c r="G191" s="44">
        <v>228013</v>
      </c>
      <c r="H191" s="46"/>
      <c r="I191" s="34"/>
    </row>
    <row r="192" spans="1:9" ht="30" customHeight="1" x14ac:dyDescent="0.3">
      <c r="A192" s="41">
        <v>224496000</v>
      </c>
      <c r="B192" s="41">
        <v>217944000</v>
      </c>
      <c r="C192" s="42">
        <v>211608000</v>
      </c>
      <c r="D192" s="41">
        <v>78430000</v>
      </c>
      <c r="E192" s="41">
        <v>66735000</v>
      </c>
      <c r="F192" s="43" t="s">
        <v>163</v>
      </c>
      <c r="G192" s="44">
        <v>228014</v>
      </c>
      <c r="H192" s="46"/>
      <c r="I192" s="34"/>
    </row>
    <row r="193" spans="1:9" ht="30" customHeight="1" x14ac:dyDescent="0.3">
      <c r="A193" s="41">
        <v>247961000</v>
      </c>
      <c r="B193" s="41">
        <v>224410000</v>
      </c>
      <c r="C193" s="42">
        <v>203000000</v>
      </c>
      <c r="D193" s="41">
        <v>168575405</v>
      </c>
      <c r="E193" s="41">
        <v>243397826</v>
      </c>
      <c r="F193" s="43" t="s">
        <v>164</v>
      </c>
      <c r="G193" s="44">
        <v>228015</v>
      </c>
      <c r="H193" s="46"/>
      <c r="I193" s="34"/>
    </row>
    <row r="194" spans="1:9" ht="30" customHeight="1" x14ac:dyDescent="0.3">
      <c r="A194" s="41">
        <v>243800000</v>
      </c>
      <c r="B194" s="41">
        <v>224000000</v>
      </c>
      <c r="C194" s="42">
        <v>206000000</v>
      </c>
      <c r="D194" s="41">
        <v>197300000</v>
      </c>
      <c r="E194" s="41">
        <v>247369381</v>
      </c>
      <c r="F194" s="43" t="s">
        <v>165</v>
      </c>
      <c r="G194" s="44">
        <v>228016</v>
      </c>
      <c r="H194" s="46"/>
      <c r="I194" s="34"/>
    </row>
    <row r="195" spans="1:9" ht="30" customHeight="1" x14ac:dyDescent="0.3">
      <c r="A195" s="41">
        <v>4134000</v>
      </c>
      <c r="B195" s="41">
        <v>3840000</v>
      </c>
      <c r="C195" s="42">
        <v>3500500</v>
      </c>
      <c r="D195" s="41">
        <v>4604000</v>
      </c>
      <c r="E195" s="41">
        <v>2625500</v>
      </c>
      <c r="F195" s="43" t="s">
        <v>166</v>
      </c>
      <c r="G195" s="44">
        <v>228017</v>
      </c>
      <c r="H195" s="46"/>
      <c r="I195" s="34"/>
    </row>
    <row r="196" spans="1:9" ht="30" customHeight="1" x14ac:dyDescent="0.3">
      <c r="A196" s="41">
        <v>2135404691</v>
      </c>
      <c r="B196" s="41">
        <v>2066658564</v>
      </c>
      <c r="C196" s="42">
        <v>2022578492</v>
      </c>
      <c r="D196" s="41">
        <v>2039277052</v>
      </c>
      <c r="E196" s="41">
        <v>2422801261</v>
      </c>
      <c r="F196" s="43" t="s">
        <v>167</v>
      </c>
      <c r="G196" s="44">
        <v>228018</v>
      </c>
      <c r="H196" s="46"/>
      <c r="I196" s="34"/>
    </row>
    <row r="197" spans="1:9" ht="30" customHeight="1" x14ac:dyDescent="0.3">
      <c r="A197" s="41">
        <v>732996000</v>
      </c>
      <c r="B197" s="41">
        <v>700148000</v>
      </c>
      <c r="C197" s="42">
        <v>650000000</v>
      </c>
      <c r="D197" s="41">
        <v>634310483</v>
      </c>
      <c r="E197" s="41">
        <v>561889000</v>
      </c>
      <c r="F197" s="43" t="s">
        <v>168</v>
      </c>
      <c r="G197" s="44">
        <v>228019</v>
      </c>
      <c r="H197" s="46"/>
      <c r="I197" s="34"/>
    </row>
    <row r="198" spans="1:9" ht="30" customHeight="1" x14ac:dyDescent="0.3">
      <c r="A198" s="41">
        <v>280000000</v>
      </c>
      <c r="B198" s="41">
        <v>280000000</v>
      </c>
      <c r="C198" s="42">
        <v>280000000</v>
      </c>
      <c r="D198" s="41">
        <v>341814184</v>
      </c>
      <c r="E198" s="41">
        <v>370623918</v>
      </c>
      <c r="F198" s="43" t="s">
        <v>169</v>
      </c>
      <c r="G198" s="44">
        <v>228020</v>
      </c>
      <c r="H198" s="46"/>
      <c r="I198" s="34"/>
    </row>
    <row r="199" spans="1:9" ht="30" customHeight="1" x14ac:dyDescent="0.3">
      <c r="A199" s="41">
        <v>10102729</v>
      </c>
      <c r="B199" s="41">
        <v>10102729</v>
      </c>
      <c r="C199" s="42">
        <v>10102729</v>
      </c>
      <c r="D199" s="41">
        <v>10270644</v>
      </c>
      <c r="E199" s="41">
        <v>13049419</v>
      </c>
      <c r="F199" s="43" t="s">
        <v>170</v>
      </c>
      <c r="G199" s="44">
        <v>228022</v>
      </c>
      <c r="H199" s="46"/>
      <c r="I199" s="34"/>
    </row>
    <row r="200" spans="1:9" ht="30" customHeight="1" x14ac:dyDescent="0.3">
      <c r="A200" s="41">
        <v>2760126736</v>
      </c>
      <c r="B200" s="41">
        <v>2609819022</v>
      </c>
      <c r="C200" s="42">
        <v>2475526184</v>
      </c>
      <c r="D200" s="41">
        <v>2162062377</v>
      </c>
      <c r="E200" s="41">
        <v>2245081763</v>
      </c>
      <c r="F200" s="43" t="s">
        <v>171</v>
      </c>
      <c r="G200" s="44">
        <v>228023</v>
      </c>
      <c r="H200" s="46"/>
      <c r="I200" s="34"/>
    </row>
    <row r="201" spans="1:9" ht="30" customHeight="1" x14ac:dyDescent="0.3">
      <c r="A201" s="41">
        <v>137300000</v>
      </c>
      <c r="B201" s="41">
        <v>129226206</v>
      </c>
      <c r="C201" s="42">
        <v>143356827</v>
      </c>
      <c r="D201" s="41">
        <v>100754122</v>
      </c>
      <c r="E201" s="41">
        <v>96747908</v>
      </c>
      <c r="F201" s="43" t="s">
        <v>172</v>
      </c>
      <c r="G201" s="44">
        <v>228024</v>
      </c>
      <c r="H201" s="46"/>
      <c r="I201" s="34"/>
    </row>
    <row r="202" spans="1:9" ht="30" customHeight="1" x14ac:dyDescent="0.3">
      <c r="A202" s="41">
        <v>87210032</v>
      </c>
      <c r="B202" s="41">
        <v>84110032</v>
      </c>
      <c r="C202" s="42">
        <v>87776722</v>
      </c>
      <c r="D202" s="41">
        <v>84441797</v>
      </c>
      <c r="E202" s="41">
        <v>81191324</v>
      </c>
      <c r="F202" s="43" t="s">
        <v>173</v>
      </c>
      <c r="G202" s="44">
        <v>228025</v>
      </c>
      <c r="H202" s="46"/>
      <c r="I202" s="34"/>
    </row>
    <row r="203" spans="1:9" ht="30" customHeight="1" x14ac:dyDescent="0.3">
      <c r="A203" s="41">
        <v>1237501333</v>
      </c>
      <c r="B203" s="41">
        <v>1121271788</v>
      </c>
      <c r="C203" s="42">
        <v>1062000000</v>
      </c>
      <c r="D203" s="41">
        <v>1142354997</v>
      </c>
      <c r="E203" s="41">
        <v>1902466952</v>
      </c>
      <c r="F203" s="43" t="s">
        <v>174</v>
      </c>
      <c r="G203" s="44">
        <v>228026</v>
      </c>
      <c r="H203" s="46"/>
      <c r="I203" s="34"/>
    </row>
    <row r="204" spans="1:9" ht="30" customHeight="1" x14ac:dyDescent="0.3">
      <c r="A204" s="41">
        <v>250000000</v>
      </c>
      <c r="B204" s="41">
        <v>250000000</v>
      </c>
      <c r="C204" s="42">
        <v>250000000</v>
      </c>
      <c r="D204" s="41">
        <v>917520635</v>
      </c>
      <c r="E204" s="41">
        <v>213048807</v>
      </c>
      <c r="F204" s="43" t="s">
        <v>175</v>
      </c>
      <c r="G204" s="44">
        <v>228028</v>
      </c>
      <c r="H204" s="46"/>
      <c r="I204" s="34"/>
    </row>
    <row r="205" spans="1:9" ht="30" customHeight="1" x14ac:dyDescent="0.3">
      <c r="A205" s="41">
        <v>0</v>
      </c>
      <c r="B205" s="41">
        <v>0</v>
      </c>
      <c r="C205" s="42">
        <v>0</v>
      </c>
      <c r="D205" s="41">
        <v>1053179905</v>
      </c>
      <c r="E205" s="41">
        <v>0</v>
      </c>
      <c r="F205" s="43" t="s">
        <v>176</v>
      </c>
      <c r="G205" s="44">
        <v>228029</v>
      </c>
      <c r="H205" s="46"/>
      <c r="I205" s="34"/>
    </row>
    <row r="206" spans="1:9" ht="30" customHeight="1" x14ac:dyDescent="0.3">
      <c r="A206" s="41">
        <v>135600000</v>
      </c>
      <c r="B206" s="41">
        <v>135600000</v>
      </c>
      <c r="C206" s="42">
        <v>135600000</v>
      </c>
      <c r="D206" s="41">
        <v>101700001</v>
      </c>
      <c r="E206" s="41">
        <v>155150000</v>
      </c>
      <c r="F206" s="43" t="s">
        <v>177</v>
      </c>
      <c r="G206" s="44">
        <v>228030</v>
      </c>
      <c r="H206" s="46"/>
      <c r="I206" s="34"/>
    </row>
    <row r="207" spans="1:9" ht="30" customHeight="1" x14ac:dyDescent="0.3">
      <c r="A207" s="41">
        <v>1144626134</v>
      </c>
      <c r="B207" s="41">
        <v>1092640841</v>
      </c>
      <c r="C207" s="42">
        <v>1046443961</v>
      </c>
      <c r="D207" s="41">
        <v>246534269</v>
      </c>
      <c r="E207" s="41">
        <v>238015265</v>
      </c>
      <c r="F207" s="43" t="s">
        <v>178</v>
      </c>
      <c r="G207" s="44">
        <v>228999</v>
      </c>
      <c r="H207" s="46"/>
      <c r="I207" s="34"/>
    </row>
    <row r="208" spans="1:9" ht="11.25" customHeight="1" x14ac:dyDescent="0.3">
      <c r="A208" s="68"/>
      <c r="B208" s="68"/>
      <c r="C208" s="37"/>
      <c r="D208" s="68"/>
      <c r="E208" s="68"/>
      <c r="F208" s="69"/>
      <c r="G208" s="51"/>
      <c r="H208" s="52"/>
      <c r="I208" s="34"/>
    </row>
    <row r="209" spans="1:10" ht="30" customHeight="1" x14ac:dyDescent="0.3">
      <c r="A209" s="60">
        <f>SUM(A210:A214)</f>
        <v>33084237</v>
      </c>
      <c r="B209" s="60">
        <f>SUM(B210:B214)</f>
        <v>32074327</v>
      </c>
      <c r="C209" s="61">
        <f t="shared" ref="C209" si="29">SUM(C210:C214)</f>
        <v>31129000</v>
      </c>
      <c r="D209" s="60">
        <f>SUM(D210:D214)</f>
        <v>21020946</v>
      </c>
      <c r="E209" s="60">
        <f>SUM(E210:E214)</f>
        <v>147473983</v>
      </c>
      <c r="F209" s="62" t="s">
        <v>20</v>
      </c>
      <c r="G209" s="63">
        <v>281</v>
      </c>
      <c r="H209" s="64"/>
      <c r="I209" s="34"/>
    </row>
    <row r="210" spans="1:10" ht="30" customHeight="1" x14ac:dyDescent="0.3">
      <c r="A210" s="36">
        <v>0</v>
      </c>
      <c r="B210" s="36">
        <v>0</v>
      </c>
      <c r="C210" s="37">
        <v>0</v>
      </c>
      <c r="D210" s="36">
        <v>2248460</v>
      </c>
      <c r="E210" s="36">
        <v>106292655</v>
      </c>
      <c r="F210" s="38" t="s">
        <v>179</v>
      </c>
      <c r="G210" s="39">
        <v>281001</v>
      </c>
      <c r="H210" s="54"/>
      <c r="I210" s="34"/>
    </row>
    <row r="211" spans="1:10" ht="30" customHeight="1" x14ac:dyDescent="0.3">
      <c r="A211" s="41">
        <v>1249442</v>
      </c>
      <c r="B211" s="41">
        <v>1167046</v>
      </c>
      <c r="C211" s="42">
        <v>1122000</v>
      </c>
      <c r="D211" s="41">
        <v>2823269</v>
      </c>
      <c r="E211" s="41">
        <v>687500</v>
      </c>
      <c r="F211" s="43" t="s">
        <v>180</v>
      </c>
      <c r="G211" s="44">
        <v>281002</v>
      </c>
      <c r="H211" s="46"/>
      <c r="I211" s="34"/>
    </row>
    <row r="212" spans="1:10" ht="30" customHeight="1" x14ac:dyDescent="0.3">
      <c r="A212" s="41">
        <v>31834795</v>
      </c>
      <c r="B212" s="41">
        <v>30907281</v>
      </c>
      <c r="C212" s="42">
        <v>30007000</v>
      </c>
      <c r="D212" s="41">
        <v>15737455</v>
      </c>
      <c r="E212" s="41">
        <v>37529955</v>
      </c>
      <c r="F212" s="43" t="s">
        <v>181</v>
      </c>
      <c r="G212" s="44">
        <v>281003</v>
      </c>
      <c r="H212" s="46"/>
      <c r="I212" s="34"/>
      <c r="J212" s="70"/>
    </row>
    <row r="213" spans="1:10" ht="30" customHeight="1" x14ac:dyDescent="0.3">
      <c r="A213" s="41">
        <v>0</v>
      </c>
      <c r="B213" s="41">
        <v>0</v>
      </c>
      <c r="C213" s="42">
        <v>0</v>
      </c>
      <c r="D213" s="41">
        <v>0</v>
      </c>
      <c r="E213" s="41">
        <v>11710</v>
      </c>
      <c r="F213" s="43" t="s">
        <v>182</v>
      </c>
      <c r="G213" s="44">
        <v>281011</v>
      </c>
      <c r="H213" s="46"/>
      <c r="I213" s="34"/>
      <c r="J213" s="70"/>
    </row>
    <row r="214" spans="1:10" ht="30" customHeight="1" x14ac:dyDescent="0.3">
      <c r="A214" s="41">
        <v>0</v>
      </c>
      <c r="B214" s="41">
        <v>0</v>
      </c>
      <c r="C214" s="42">
        <v>0</v>
      </c>
      <c r="D214" s="41">
        <v>211762</v>
      </c>
      <c r="E214" s="41">
        <v>2952163</v>
      </c>
      <c r="F214" s="43" t="s">
        <v>183</v>
      </c>
      <c r="G214" s="44">
        <v>281999</v>
      </c>
      <c r="H214" s="46"/>
      <c r="I214" s="34"/>
      <c r="J214"/>
    </row>
    <row r="215" spans="1:10" ht="11.25" customHeight="1" x14ac:dyDescent="0.3">
      <c r="A215" s="68"/>
      <c r="B215" s="68"/>
      <c r="C215" s="37"/>
      <c r="D215" s="68"/>
      <c r="E215" s="68"/>
      <c r="F215" s="69"/>
      <c r="G215" s="51"/>
      <c r="H215" s="52"/>
      <c r="I215" s="34"/>
      <c r="J215"/>
    </row>
    <row r="216" spans="1:10" ht="30" customHeight="1" x14ac:dyDescent="0.3">
      <c r="A216" s="60">
        <f>SUM(A217:A219)</f>
        <v>0</v>
      </c>
      <c r="B216" s="60">
        <f>SUM(B217:B219)</f>
        <v>0</v>
      </c>
      <c r="C216" s="61">
        <f>SUM(C217:C219)</f>
        <v>0</v>
      </c>
      <c r="D216" s="60">
        <f>SUM(D217:D219)</f>
        <v>44953195</v>
      </c>
      <c r="E216" s="60">
        <f>SUM(E217:E219)</f>
        <v>69228505</v>
      </c>
      <c r="F216" s="62" t="s">
        <v>21</v>
      </c>
      <c r="G216" s="63">
        <v>291</v>
      </c>
      <c r="H216" s="64"/>
      <c r="I216" s="34"/>
      <c r="J216"/>
    </row>
    <row r="217" spans="1:10" ht="30" customHeight="1" x14ac:dyDescent="0.3">
      <c r="A217" s="36">
        <v>0</v>
      </c>
      <c r="B217" s="36">
        <v>0</v>
      </c>
      <c r="C217" s="37">
        <v>0</v>
      </c>
      <c r="D217" s="36">
        <v>30724925</v>
      </c>
      <c r="E217" s="36">
        <v>83160</v>
      </c>
      <c r="F217" s="38" t="s">
        <v>184</v>
      </c>
      <c r="G217" s="39">
        <v>291001</v>
      </c>
      <c r="H217" s="54"/>
      <c r="I217" s="34"/>
      <c r="J217"/>
    </row>
    <row r="218" spans="1:10" ht="30" customHeight="1" x14ac:dyDescent="0.3">
      <c r="A218" s="41">
        <v>0</v>
      </c>
      <c r="B218" s="41">
        <v>0</v>
      </c>
      <c r="C218" s="42">
        <v>0</v>
      </c>
      <c r="D218" s="41">
        <v>13146371</v>
      </c>
      <c r="E218" s="41">
        <v>68791271</v>
      </c>
      <c r="F218" s="43" t="s">
        <v>185</v>
      </c>
      <c r="G218" s="44">
        <v>291002</v>
      </c>
      <c r="H218" s="46"/>
      <c r="I218" s="34"/>
      <c r="J218" s="70"/>
    </row>
    <row r="219" spans="1:10" ht="30" customHeight="1" x14ac:dyDescent="0.3">
      <c r="A219" s="41">
        <v>0</v>
      </c>
      <c r="B219" s="41">
        <v>0</v>
      </c>
      <c r="C219" s="42">
        <v>0</v>
      </c>
      <c r="D219" s="41">
        <v>1081899</v>
      </c>
      <c r="E219" s="41">
        <v>354074</v>
      </c>
      <c r="F219" s="43" t="s">
        <v>186</v>
      </c>
      <c r="G219" s="44">
        <v>291003</v>
      </c>
      <c r="H219" s="46"/>
      <c r="I219" s="34"/>
      <c r="J219" s="70"/>
    </row>
    <row r="220" spans="1:10" ht="11.25" customHeight="1" x14ac:dyDescent="0.3">
      <c r="A220" s="68"/>
      <c r="B220" s="68"/>
      <c r="C220" s="37"/>
      <c r="D220" s="68"/>
      <c r="E220" s="68"/>
      <c r="F220" s="69"/>
      <c r="G220" s="51"/>
      <c r="H220" s="52"/>
      <c r="I220" s="34"/>
      <c r="J220"/>
    </row>
    <row r="221" spans="1:10" ht="30" customHeight="1" x14ac:dyDescent="0.3">
      <c r="A221" s="60">
        <f>A222</f>
        <v>400000000</v>
      </c>
      <c r="B221" s="60">
        <f>B222</f>
        <v>400000000</v>
      </c>
      <c r="C221" s="61">
        <f t="shared" ref="C221" si="30">C222</f>
        <v>400000000</v>
      </c>
      <c r="D221" s="60">
        <f>D222</f>
        <v>0</v>
      </c>
      <c r="E221" s="60">
        <f>E222</f>
        <v>0</v>
      </c>
      <c r="F221" s="62" t="s">
        <v>22</v>
      </c>
      <c r="G221" s="63">
        <v>292</v>
      </c>
      <c r="H221" s="64"/>
      <c r="I221" s="34"/>
      <c r="J221"/>
    </row>
    <row r="222" spans="1:10" ht="30" customHeight="1" x14ac:dyDescent="0.3">
      <c r="A222" s="22">
        <v>400000000</v>
      </c>
      <c r="B222" s="22">
        <v>400000000</v>
      </c>
      <c r="C222" s="23">
        <v>400000000</v>
      </c>
      <c r="D222" s="22">
        <v>0</v>
      </c>
      <c r="E222" s="22">
        <v>0</v>
      </c>
      <c r="F222" s="24" t="s">
        <v>22</v>
      </c>
      <c r="G222" s="66">
        <v>292101</v>
      </c>
      <c r="H222" s="67"/>
      <c r="I222" s="34"/>
      <c r="J222"/>
    </row>
    <row r="223" spans="1:10" ht="11.25" customHeight="1" x14ac:dyDescent="0.3">
      <c r="A223" s="68"/>
      <c r="B223" s="68"/>
      <c r="C223" s="37"/>
      <c r="D223" s="68"/>
      <c r="E223" s="68"/>
      <c r="F223" s="69"/>
      <c r="G223" s="51"/>
      <c r="H223" s="52"/>
      <c r="I223" s="34"/>
      <c r="J223"/>
    </row>
    <row r="224" spans="1:10" ht="30" customHeight="1" x14ac:dyDescent="0.3">
      <c r="A224" s="60">
        <f>SUM(A225:A227)</f>
        <v>4709363690</v>
      </c>
      <c r="B224" s="60">
        <f>SUM(B225:B227)</f>
        <v>4060316177</v>
      </c>
      <c r="C224" s="61">
        <f t="shared" ref="C224" si="31">SUM(C225:C227)</f>
        <v>3850666953</v>
      </c>
      <c r="D224" s="60">
        <f>SUM(D225:D227)</f>
        <v>2004583356</v>
      </c>
      <c r="E224" s="60">
        <f>SUM(E225:E227)</f>
        <v>4308352676</v>
      </c>
      <c r="F224" s="62" t="s">
        <v>23</v>
      </c>
      <c r="G224" s="63">
        <v>421</v>
      </c>
      <c r="H224" s="64"/>
      <c r="I224" s="34"/>
      <c r="J224"/>
    </row>
    <row r="225" spans="1:10" ht="30" customHeight="1" x14ac:dyDescent="0.3">
      <c r="A225" s="41">
        <v>531846832</v>
      </c>
      <c r="B225" s="41">
        <v>436789012</v>
      </c>
      <c r="C225" s="42">
        <v>277404556</v>
      </c>
      <c r="D225" s="41">
        <v>681498202</v>
      </c>
      <c r="E225" s="41">
        <v>2737064560</v>
      </c>
      <c r="F225" s="43" t="s">
        <v>187</v>
      </c>
      <c r="G225" s="44">
        <v>421001</v>
      </c>
      <c r="H225" s="46"/>
      <c r="I225" s="34"/>
      <c r="J225"/>
    </row>
    <row r="226" spans="1:10" ht="30" customHeight="1" x14ac:dyDescent="0.3">
      <c r="A226" s="41">
        <v>2896242284</v>
      </c>
      <c r="B226" s="41">
        <v>1870958291</v>
      </c>
      <c r="C226" s="42">
        <v>1296912772</v>
      </c>
      <c r="D226" s="41">
        <v>397502507</v>
      </c>
      <c r="E226" s="41">
        <v>874071664</v>
      </c>
      <c r="F226" s="43" t="s">
        <v>188</v>
      </c>
      <c r="G226" s="44">
        <v>421002</v>
      </c>
      <c r="H226" s="46"/>
      <c r="I226" s="34"/>
      <c r="J226"/>
    </row>
    <row r="227" spans="1:10" ht="30" customHeight="1" x14ac:dyDescent="0.3">
      <c r="A227" s="41">
        <v>1281274574</v>
      </c>
      <c r="B227" s="41">
        <v>1752568874</v>
      </c>
      <c r="C227" s="42">
        <v>2276349625</v>
      </c>
      <c r="D227" s="41">
        <v>925582647</v>
      </c>
      <c r="E227" s="41">
        <v>697216452</v>
      </c>
      <c r="F227" s="43" t="s">
        <v>189</v>
      </c>
      <c r="G227" s="44">
        <v>421003</v>
      </c>
      <c r="H227" s="46"/>
      <c r="I227" s="34"/>
      <c r="J227"/>
    </row>
    <row r="228" spans="1:10" ht="11.25" customHeight="1" x14ac:dyDescent="0.3">
      <c r="A228" s="68"/>
      <c r="B228" s="68"/>
      <c r="C228" s="37"/>
      <c r="D228" s="68"/>
      <c r="E228" s="68"/>
      <c r="F228" s="69"/>
      <c r="G228" s="51"/>
      <c r="H228" s="52"/>
      <c r="I228" s="34"/>
      <c r="J228"/>
    </row>
    <row r="229" spans="1:10" ht="30" customHeight="1" x14ac:dyDescent="0.3">
      <c r="A229" s="60">
        <f>SUM(A230:A235)</f>
        <v>3579953899</v>
      </c>
      <c r="B229" s="60">
        <f>SUM(B230:B235)</f>
        <v>4332661774</v>
      </c>
      <c r="C229" s="61">
        <f t="shared" ref="C229" si="32">SUM(C230:C235)</f>
        <v>4252954814</v>
      </c>
      <c r="D229" s="60">
        <f>SUM(D230:D235)</f>
        <v>3918473911</v>
      </c>
      <c r="E229" s="60">
        <f>SUM(E230:E235)</f>
        <v>5486899586</v>
      </c>
      <c r="F229" s="62" t="s">
        <v>24</v>
      </c>
      <c r="G229" s="63">
        <v>422</v>
      </c>
      <c r="H229" s="64"/>
      <c r="I229" s="34"/>
      <c r="J229"/>
    </row>
    <row r="230" spans="1:10" ht="30" customHeight="1" x14ac:dyDescent="0.3">
      <c r="A230" s="22">
        <v>1094868364</v>
      </c>
      <c r="B230" s="22">
        <v>1490369193</v>
      </c>
      <c r="C230" s="23">
        <v>1338002950</v>
      </c>
      <c r="D230" s="22">
        <v>900811262</v>
      </c>
      <c r="E230" s="22">
        <v>1834669919</v>
      </c>
      <c r="F230" s="24" t="s">
        <v>190</v>
      </c>
      <c r="G230" s="66">
        <v>422001</v>
      </c>
      <c r="H230" s="67"/>
      <c r="I230" s="34"/>
      <c r="J230"/>
    </row>
    <row r="231" spans="1:10" ht="30" customHeight="1" x14ac:dyDescent="0.3">
      <c r="A231" s="41">
        <v>158279037</v>
      </c>
      <c r="B231" s="41">
        <v>511112233</v>
      </c>
      <c r="C231" s="42">
        <v>540692623</v>
      </c>
      <c r="D231" s="41">
        <v>874628561</v>
      </c>
      <c r="E231" s="41">
        <v>1040518062</v>
      </c>
      <c r="F231" s="43" t="s">
        <v>191</v>
      </c>
      <c r="G231" s="44">
        <v>422002</v>
      </c>
      <c r="H231" s="46"/>
      <c r="I231" s="34"/>
      <c r="J231"/>
    </row>
    <row r="232" spans="1:10" ht="30" customHeight="1" x14ac:dyDescent="0.3">
      <c r="A232" s="41">
        <v>260920104</v>
      </c>
      <c r="B232" s="41">
        <v>424041233</v>
      </c>
      <c r="C232" s="42">
        <v>390215735</v>
      </c>
      <c r="D232" s="41">
        <v>315626645</v>
      </c>
      <c r="E232" s="41">
        <v>376575575</v>
      </c>
      <c r="F232" s="43" t="s">
        <v>192</v>
      </c>
      <c r="G232" s="44">
        <v>422003</v>
      </c>
      <c r="H232" s="46"/>
      <c r="I232" s="34"/>
      <c r="J232"/>
    </row>
    <row r="233" spans="1:10" ht="30" customHeight="1" x14ac:dyDescent="0.3">
      <c r="A233" s="41">
        <v>138151226</v>
      </c>
      <c r="B233" s="41">
        <v>194047272</v>
      </c>
      <c r="C233" s="42">
        <v>351416397</v>
      </c>
      <c r="D233" s="41">
        <v>656036298</v>
      </c>
      <c r="E233" s="41">
        <v>896527952</v>
      </c>
      <c r="F233" s="43" t="s">
        <v>193</v>
      </c>
      <c r="G233" s="44">
        <v>422004</v>
      </c>
      <c r="H233" s="46"/>
      <c r="I233" s="34"/>
      <c r="J233"/>
    </row>
    <row r="234" spans="1:10" ht="30" customHeight="1" x14ac:dyDescent="0.3">
      <c r="A234" s="41">
        <v>1163335535</v>
      </c>
      <c r="B234" s="41">
        <v>688287911</v>
      </c>
      <c r="C234" s="42">
        <v>419095216</v>
      </c>
      <c r="D234" s="41">
        <v>266471393</v>
      </c>
      <c r="E234" s="41">
        <v>234497460</v>
      </c>
      <c r="F234" s="43" t="s">
        <v>194</v>
      </c>
      <c r="G234" s="44">
        <v>422005</v>
      </c>
      <c r="H234" s="46"/>
      <c r="I234" s="34"/>
      <c r="J234"/>
    </row>
    <row r="235" spans="1:10" ht="30" customHeight="1" x14ac:dyDescent="0.3">
      <c r="A235" s="41">
        <v>764399633</v>
      </c>
      <c r="B235" s="41">
        <v>1024803932</v>
      </c>
      <c r="C235" s="42">
        <v>1213531893</v>
      </c>
      <c r="D235" s="41">
        <v>904899752</v>
      </c>
      <c r="E235" s="41">
        <v>1104110618</v>
      </c>
      <c r="F235" s="43" t="s">
        <v>195</v>
      </c>
      <c r="G235" s="44">
        <v>422999</v>
      </c>
      <c r="H235" s="46"/>
      <c r="I235" s="34"/>
      <c r="J235"/>
    </row>
    <row r="236" spans="1:10" ht="11.25" customHeight="1" x14ac:dyDescent="0.3">
      <c r="A236" s="68"/>
      <c r="B236" s="68"/>
      <c r="C236" s="37"/>
      <c r="D236" s="68"/>
      <c r="E236" s="68"/>
      <c r="F236" s="69"/>
      <c r="G236" s="51"/>
      <c r="H236" s="52"/>
      <c r="I236" s="34"/>
      <c r="J236"/>
    </row>
    <row r="237" spans="1:10" ht="30" customHeight="1" x14ac:dyDescent="0.3">
      <c r="A237" s="60">
        <f>SUM(A238:A250)</f>
        <v>667374085</v>
      </c>
      <c r="B237" s="60">
        <f>SUM(B238:B250)</f>
        <v>615806207</v>
      </c>
      <c r="C237" s="61">
        <f t="shared" ref="C237" si="33">SUM(C238:C250)</f>
        <v>780740849</v>
      </c>
      <c r="D237" s="60">
        <f>SUM(D238:D250)</f>
        <v>1081500005</v>
      </c>
      <c r="E237" s="60">
        <f>SUM(E238:E250)</f>
        <v>1135537406</v>
      </c>
      <c r="F237" s="62" t="s">
        <v>25</v>
      </c>
      <c r="G237" s="63">
        <v>423</v>
      </c>
      <c r="H237" s="64"/>
      <c r="I237" s="34"/>
      <c r="J237"/>
    </row>
    <row r="238" spans="1:10" ht="30" customHeight="1" x14ac:dyDescent="0.3">
      <c r="A238" s="22">
        <v>59132723</v>
      </c>
      <c r="B238" s="22">
        <v>61739615</v>
      </c>
      <c r="C238" s="23">
        <v>60044445</v>
      </c>
      <c r="D238" s="22">
        <v>85266478</v>
      </c>
      <c r="E238" s="22">
        <v>125070263</v>
      </c>
      <c r="F238" s="24" t="s">
        <v>196</v>
      </c>
      <c r="G238" s="66">
        <v>423001</v>
      </c>
      <c r="H238" s="67"/>
      <c r="I238" s="34"/>
      <c r="J238"/>
    </row>
    <row r="239" spans="1:10" ht="30" customHeight="1" x14ac:dyDescent="0.3">
      <c r="A239" s="41">
        <v>256190817</v>
      </c>
      <c r="B239" s="41">
        <v>181901429</v>
      </c>
      <c r="C239" s="42">
        <v>295342176</v>
      </c>
      <c r="D239" s="41">
        <v>288571693</v>
      </c>
      <c r="E239" s="41">
        <v>468151137</v>
      </c>
      <c r="F239" s="43" t="s">
        <v>197</v>
      </c>
      <c r="G239" s="44">
        <v>423002</v>
      </c>
      <c r="H239" s="46"/>
      <c r="I239" s="34"/>
      <c r="J239"/>
    </row>
    <row r="240" spans="1:10" ht="30" customHeight="1" x14ac:dyDescent="0.3">
      <c r="A240" s="41">
        <v>5818894</v>
      </c>
      <c r="B240" s="41">
        <v>5275239</v>
      </c>
      <c r="C240" s="42">
        <v>6264450</v>
      </c>
      <c r="D240" s="41">
        <v>250048</v>
      </c>
      <c r="E240" s="41">
        <v>114819</v>
      </c>
      <c r="F240" s="43" t="s">
        <v>198</v>
      </c>
      <c r="G240" s="44">
        <v>423003</v>
      </c>
      <c r="H240" s="46"/>
      <c r="I240" s="34"/>
      <c r="J240"/>
    </row>
    <row r="241" spans="1:10" ht="30" customHeight="1" x14ac:dyDescent="0.3">
      <c r="A241" s="41">
        <v>13520921</v>
      </c>
      <c r="B241" s="41">
        <v>12494334</v>
      </c>
      <c r="C241" s="42">
        <v>10521668</v>
      </c>
      <c r="D241" s="41">
        <v>11870698</v>
      </c>
      <c r="E241" s="41">
        <v>4952519</v>
      </c>
      <c r="F241" s="43" t="s">
        <v>199</v>
      </c>
      <c r="G241" s="44">
        <v>423004</v>
      </c>
      <c r="H241" s="46"/>
      <c r="I241" s="34"/>
      <c r="J241"/>
    </row>
    <row r="242" spans="1:10" ht="30" customHeight="1" x14ac:dyDescent="0.3">
      <c r="A242" s="41">
        <v>614128</v>
      </c>
      <c r="B242" s="41">
        <v>603313</v>
      </c>
      <c r="C242" s="42">
        <v>627219</v>
      </c>
      <c r="D242" s="41">
        <v>1653628</v>
      </c>
      <c r="E242" s="41">
        <v>296017</v>
      </c>
      <c r="F242" s="43" t="s">
        <v>200</v>
      </c>
      <c r="G242" s="44">
        <v>423005</v>
      </c>
      <c r="H242" s="46"/>
      <c r="I242" s="34"/>
      <c r="J242"/>
    </row>
    <row r="243" spans="1:10" ht="30" customHeight="1" x14ac:dyDescent="0.3">
      <c r="A243" s="41">
        <v>20636479</v>
      </c>
      <c r="B243" s="41">
        <v>19199434</v>
      </c>
      <c r="C243" s="42">
        <v>23272444</v>
      </c>
      <c r="D243" s="41">
        <v>56590519</v>
      </c>
      <c r="E243" s="41">
        <v>39118356</v>
      </c>
      <c r="F243" s="43" t="s">
        <v>201</v>
      </c>
      <c r="G243" s="44">
        <v>423006</v>
      </c>
      <c r="H243" s="46"/>
      <c r="I243" s="34"/>
      <c r="J243"/>
    </row>
    <row r="244" spans="1:10" ht="30" customHeight="1" x14ac:dyDescent="0.3">
      <c r="A244" s="41">
        <v>57298124</v>
      </c>
      <c r="B244" s="41">
        <v>38604072</v>
      </c>
      <c r="C244" s="42">
        <v>50833883</v>
      </c>
      <c r="D244" s="41">
        <v>40999238</v>
      </c>
      <c r="E244" s="41">
        <v>28852555</v>
      </c>
      <c r="F244" s="43" t="s">
        <v>202</v>
      </c>
      <c r="G244" s="44">
        <v>423007</v>
      </c>
      <c r="H244" s="46"/>
      <c r="I244" s="34"/>
      <c r="J244"/>
    </row>
    <row r="245" spans="1:10" ht="30" customHeight="1" x14ac:dyDescent="0.3">
      <c r="A245" s="41">
        <v>144364416</v>
      </c>
      <c r="B245" s="41">
        <v>137755831</v>
      </c>
      <c r="C245" s="42">
        <v>143610870</v>
      </c>
      <c r="D245" s="41">
        <v>271263071</v>
      </c>
      <c r="E245" s="41">
        <v>143545493</v>
      </c>
      <c r="F245" s="43" t="s">
        <v>203</v>
      </c>
      <c r="G245" s="44">
        <v>423008</v>
      </c>
      <c r="H245" s="46"/>
      <c r="I245" s="34"/>
      <c r="J245"/>
    </row>
    <row r="246" spans="1:10" ht="30" customHeight="1" x14ac:dyDescent="0.3">
      <c r="A246" s="41">
        <v>13840204</v>
      </c>
      <c r="B246" s="41">
        <v>34959768</v>
      </c>
      <c r="C246" s="42">
        <v>29221008</v>
      </c>
      <c r="D246" s="41">
        <v>47033151</v>
      </c>
      <c r="E246" s="41">
        <v>18080394</v>
      </c>
      <c r="F246" s="43" t="s">
        <v>204</v>
      </c>
      <c r="G246" s="44">
        <v>423999</v>
      </c>
      <c r="H246" s="46"/>
      <c r="I246" s="34"/>
      <c r="J246"/>
    </row>
    <row r="247" spans="1:10" ht="30" customHeight="1" x14ac:dyDescent="0.3">
      <c r="A247" s="41">
        <v>72031239</v>
      </c>
      <c r="B247" s="41">
        <v>72743645</v>
      </c>
      <c r="C247" s="42">
        <v>70758240</v>
      </c>
      <c r="D247" s="41">
        <v>203273065</v>
      </c>
      <c r="E247" s="41">
        <v>27382441</v>
      </c>
      <c r="F247" s="43" t="s">
        <v>205</v>
      </c>
      <c r="G247" s="44">
        <v>424001</v>
      </c>
      <c r="H247" s="46"/>
      <c r="I247" s="34"/>
      <c r="J247"/>
    </row>
    <row r="248" spans="1:10" ht="30" customHeight="1" x14ac:dyDescent="0.3">
      <c r="A248" s="41">
        <v>0</v>
      </c>
      <c r="B248" s="41">
        <v>0</v>
      </c>
      <c r="C248" s="42">
        <v>0</v>
      </c>
      <c r="D248" s="41">
        <v>4186373</v>
      </c>
      <c r="E248" s="41">
        <v>249244854</v>
      </c>
      <c r="F248" s="43" t="s">
        <v>206</v>
      </c>
      <c r="G248" s="44">
        <v>424003</v>
      </c>
      <c r="H248" s="46"/>
      <c r="I248" s="34"/>
      <c r="J248"/>
    </row>
    <row r="249" spans="1:10" ht="30" customHeight="1" x14ac:dyDescent="0.3">
      <c r="A249" s="41">
        <v>22531088</v>
      </c>
      <c r="B249" s="41">
        <v>50529527</v>
      </c>
      <c r="C249" s="42">
        <v>33894769</v>
      </c>
      <c r="D249" s="41">
        <v>65123753</v>
      </c>
      <c r="E249" s="41">
        <v>16931803</v>
      </c>
      <c r="F249" s="43" t="s">
        <v>207</v>
      </c>
      <c r="G249" s="44">
        <v>424002</v>
      </c>
      <c r="H249" s="46"/>
      <c r="I249" s="34"/>
      <c r="J249"/>
    </row>
    <row r="250" spans="1:10" ht="30" customHeight="1" x14ac:dyDescent="0.3">
      <c r="A250" s="41">
        <v>1395052</v>
      </c>
      <c r="B250" s="41">
        <v>0</v>
      </c>
      <c r="C250" s="42">
        <v>56349677</v>
      </c>
      <c r="D250" s="41">
        <v>5418290</v>
      </c>
      <c r="E250" s="41">
        <v>13796755</v>
      </c>
      <c r="F250" s="43" t="s">
        <v>208</v>
      </c>
      <c r="G250" s="44">
        <v>451012</v>
      </c>
      <c r="H250" s="46"/>
      <c r="I250" s="34"/>
      <c r="J250"/>
    </row>
    <row r="251" spans="1:10" ht="11.25" customHeight="1" x14ac:dyDescent="0.3">
      <c r="A251" s="68"/>
      <c r="B251" s="68"/>
      <c r="C251" s="37"/>
      <c r="D251" s="68"/>
      <c r="E251" s="68"/>
      <c r="F251" s="69"/>
      <c r="G251" s="51"/>
      <c r="H251" s="52"/>
      <c r="I251" s="34"/>
      <c r="J251"/>
    </row>
    <row r="252" spans="1:10" ht="30" customHeight="1" x14ac:dyDescent="0.3">
      <c r="A252" s="60">
        <f>SUM(A253:A255)</f>
        <v>898016902</v>
      </c>
      <c r="B252" s="60">
        <f>SUM(B253:B255)</f>
        <v>889491788</v>
      </c>
      <c r="C252" s="61">
        <f t="shared" ref="C252" si="34">SUM(C253:C255)</f>
        <v>929899035</v>
      </c>
      <c r="D252" s="60">
        <f>SUM(D253:D255)</f>
        <v>3355099158</v>
      </c>
      <c r="E252" s="60">
        <f>SUM(E253:E255)</f>
        <v>1777318265</v>
      </c>
      <c r="F252" s="62" t="s">
        <v>5</v>
      </c>
      <c r="G252" s="63">
        <v>440</v>
      </c>
      <c r="H252" s="64"/>
      <c r="I252" s="34"/>
      <c r="J252"/>
    </row>
    <row r="253" spans="1:10" ht="30" customHeight="1" x14ac:dyDescent="0.3">
      <c r="A253" s="41">
        <v>863531968</v>
      </c>
      <c r="B253" s="41">
        <v>853894462</v>
      </c>
      <c r="C253" s="42">
        <v>902525709</v>
      </c>
      <c r="D253" s="41">
        <v>3327491656</v>
      </c>
      <c r="E253" s="41">
        <v>1763292140</v>
      </c>
      <c r="F253" s="43" t="s">
        <v>209</v>
      </c>
      <c r="G253" s="44">
        <v>441002</v>
      </c>
      <c r="H253" s="46"/>
      <c r="I253" s="34"/>
      <c r="J253"/>
    </row>
    <row r="254" spans="1:10" ht="30" customHeight="1" x14ac:dyDescent="0.3">
      <c r="A254" s="41">
        <v>34484934</v>
      </c>
      <c r="B254" s="41">
        <v>35597326</v>
      </c>
      <c r="C254" s="42">
        <v>27373326</v>
      </c>
      <c r="D254" s="41">
        <v>12607502</v>
      </c>
      <c r="E254" s="41">
        <v>14026125</v>
      </c>
      <c r="F254" s="43" t="s">
        <v>210</v>
      </c>
      <c r="G254" s="44">
        <v>442001</v>
      </c>
      <c r="H254" s="46"/>
      <c r="I254" s="34"/>
      <c r="J254"/>
    </row>
    <row r="255" spans="1:10" ht="30" customHeight="1" x14ac:dyDescent="0.3">
      <c r="A255" s="41">
        <v>0</v>
      </c>
      <c r="B255" s="41">
        <v>0</v>
      </c>
      <c r="C255" s="42">
        <v>0</v>
      </c>
      <c r="D255" s="41">
        <v>15000000</v>
      </c>
      <c r="E255" s="41">
        <v>0</v>
      </c>
      <c r="F255" s="43" t="s">
        <v>211</v>
      </c>
      <c r="G255" s="44">
        <v>442002</v>
      </c>
      <c r="H255" s="46"/>
      <c r="I255" s="34"/>
      <c r="J255"/>
    </row>
    <row r="256" spans="1:10" ht="11.25" customHeight="1" x14ac:dyDescent="0.3">
      <c r="A256" s="68"/>
      <c r="B256" s="68"/>
      <c r="C256" s="37"/>
      <c r="D256" s="68"/>
      <c r="E256" s="68"/>
      <c r="F256" s="69"/>
      <c r="G256" s="51"/>
      <c r="H256" s="52"/>
      <c r="I256" s="34"/>
      <c r="J256"/>
    </row>
    <row r="257" spans="1:10" ht="30" customHeight="1" x14ac:dyDescent="0.3">
      <c r="A257" s="60">
        <f>SUM(A258:A265)</f>
        <v>4280854414</v>
      </c>
      <c r="B257" s="60">
        <f>SUM(B258:B265)</f>
        <v>4996341254</v>
      </c>
      <c r="C257" s="61">
        <f t="shared" ref="C257" si="35">SUM(C258:C265)</f>
        <v>12914258117</v>
      </c>
      <c r="D257" s="60">
        <f>SUM(D258:D265)</f>
        <v>5185421062</v>
      </c>
      <c r="E257" s="60">
        <f>SUM(E258:E265)</f>
        <v>2114538853</v>
      </c>
      <c r="F257" s="62" t="s">
        <v>212</v>
      </c>
      <c r="G257" s="63">
        <v>720</v>
      </c>
      <c r="H257" s="64"/>
      <c r="I257" s="34"/>
      <c r="J257"/>
    </row>
    <row r="258" spans="1:10" ht="30" customHeight="1" x14ac:dyDescent="0.3">
      <c r="A258" s="22">
        <v>676696192</v>
      </c>
      <c r="B258" s="22">
        <v>1028596192</v>
      </c>
      <c r="C258" s="23">
        <v>918776192</v>
      </c>
      <c r="D258" s="22">
        <v>473926192</v>
      </c>
      <c r="E258" s="22">
        <v>483433872</v>
      </c>
      <c r="F258" s="24" t="s">
        <v>213</v>
      </c>
      <c r="G258" s="66">
        <v>723002</v>
      </c>
      <c r="H258" s="67"/>
      <c r="I258" s="34"/>
      <c r="J258"/>
    </row>
    <row r="259" spans="1:10" ht="30" customHeight="1" x14ac:dyDescent="0.3">
      <c r="A259" s="41">
        <v>113458222</v>
      </c>
      <c r="B259" s="41">
        <v>116245062</v>
      </c>
      <c r="C259" s="42">
        <v>109581925</v>
      </c>
      <c r="D259" s="41">
        <v>88624870</v>
      </c>
      <c r="E259" s="41">
        <v>85994447</v>
      </c>
      <c r="F259" s="43" t="s">
        <v>214</v>
      </c>
      <c r="G259" s="44">
        <v>723003</v>
      </c>
      <c r="H259" s="46"/>
      <c r="I259" s="34"/>
      <c r="J259"/>
    </row>
    <row r="260" spans="1:10" ht="30" customHeight="1" x14ac:dyDescent="0.3">
      <c r="A260" s="41">
        <v>0</v>
      </c>
      <c r="B260" s="41">
        <v>771000000</v>
      </c>
      <c r="C260" s="42">
        <v>0</v>
      </c>
      <c r="D260" s="41">
        <v>848200000</v>
      </c>
      <c r="E260" s="41">
        <v>0</v>
      </c>
      <c r="F260" s="43" t="s">
        <v>215</v>
      </c>
      <c r="G260" s="44">
        <v>724004</v>
      </c>
      <c r="H260" s="46"/>
      <c r="I260" s="34"/>
      <c r="J260"/>
    </row>
    <row r="261" spans="1:10" ht="30" customHeight="1" x14ac:dyDescent="0.3">
      <c r="A261" s="41">
        <v>858100000</v>
      </c>
      <c r="B261" s="41">
        <v>616600000</v>
      </c>
      <c r="C261" s="42">
        <v>550200000</v>
      </c>
      <c r="D261" s="41">
        <v>446698112</v>
      </c>
      <c r="E261" s="41">
        <v>416028076</v>
      </c>
      <c r="F261" s="43" t="s">
        <v>216</v>
      </c>
      <c r="G261" s="44">
        <v>725001</v>
      </c>
      <c r="H261" s="46"/>
      <c r="I261" s="34"/>
      <c r="J261"/>
    </row>
    <row r="262" spans="1:10" ht="30" customHeight="1" x14ac:dyDescent="0.3">
      <c r="A262" s="41">
        <v>536400000</v>
      </c>
      <c r="B262" s="41">
        <v>493400000</v>
      </c>
      <c r="C262" s="42">
        <v>484300000</v>
      </c>
      <c r="D262" s="41">
        <v>445307499</v>
      </c>
      <c r="E262" s="41">
        <v>398661072</v>
      </c>
      <c r="F262" s="43" t="s">
        <v>217</v>
      </c>
      <c r="G262" s="44">
        <v>725002</v>
      </c>
      <c r="H262" s="46"/>
      <c r="I262" s="34"/>
      <c r="J262"/>
    </row>
    <row r="263" spans="1:10" ht="30" customHeight="1" x14ac:dyDescent="0.3">
      <c r="A263" s="41">
        <v>2096200000</v>
      </c>
      <c r="B263" s="41">
        <v>1970500000</v>
      </c>
      <c r="C263" s="42">
        <v>1599400000</v>
      </c>
      <c r="D263" s="41">
        <v>224243965</v>
      </c>
      <c r="E263" s="41">
        <v>0</v>
      </c>
      <c r="F263" s="43" t="s">
        <v>218</v>
      </c>
      <c r="G263" s="44">
        <v>725003</v>
      </c>
      <c r="H263" s="46"/>
      <c r="I263" s="34"/>
      <c r="J263"/>
    </row>
    <row r="264" spans="1:10" ht="30" customHeight="1" x14ac:dyDescent="0.3">
      <c r="A264" s="41">
        <v>0</v>
      </c>
      <c r="B264" s="41">
        <v>0</v>
      </c>
      <c r="C264" s="42">
        <v>0</v>
      </c>
      <c r="D264" s="41">
        <v>2658420424</v>
      </c>
      <c r="E264" s="41">
        <v>730421386</v>
      </c>
      <c r="F264" s="43" t="s">
        <v>219</v>
      </c>
      <c r="G264" s="44">
        <v>725004</v>
      </c>
      <c r="H264" s="46"/>
      <c r="I264" s="34"/>
      <c r="J264"/>
    </row>
    <row r="265" spans="1:10" ht="30" customHeight="1" x14ac:dyDescent="0.3">
      <c r="A265" s="41">
        <v>0</v>
      </c>
      <c r="B265" s="41">
        <v>0</v>
      </c>
      <c r="C265" s="42">
        <v>9252000000</v>
      </c>
      <c r="D265" s="41">
        <v>0</v>
      </c>
      <c r="E265" s="41">
        <v>0</v>
      </c>
      <c r="F265" s="43" t="s">
        <v>220</v>
      </c>
      <c r="G265" s="44">
        <v>725005</v>
      </c>
      <c r="H265" s="46"/>
      <c r="I265" s="34"/>
      <c r="J265"/>
    </row>
    <row r="266" spans="1:10" ht="11.25" customHeight="1" x14ac:dyDescent="0.3">
      <c r="A266" s="68"/>
      <c r="B266" s="68"/>
      <c r="C266" s="37"/>
      <c r="D266" s="68"/>
      <c r="E266" s="68"/>
      <c r="F266" s="69"/>
      <c r="G266" s="51"/>
      <c r="H266" s="52"/>
      <c r="I266" s="34"/>
      <c r="J266"/>
    </row>
    <row r="267" spans="1:10" ht="30" customHeight="1" x14ac:dyDescent="0.3">
      <c r="A267" s="60">
        <f>SUM(A268:A269)</f>
        <v>995075755</v>
      </c>
      <c r="B267" s="60">
        <f>SUM(B268:B269)</f>
        <v>952384959</v>
      </c>
      <c r="C267" s="61">
        <f>SUM(C268:C269)</f>
        <v>1143977722</v>
      </c>
      <c r="D267" s="60">
        <f>SUM(D268:D269)</f>
        <v>3714147216</v>
      </c>
      <c r="E267" s="60">
        <f>SUM(E268:E269)</f>
        <v>3054830700</v>
      </c>
      <c r="F267" s="62" t="s">
        <v>4</v>
      </c>
      <c r="G267" s="63">
        <v>730</v>
      </c>
      <c r="H267" s="64"/>
      <c r="I267" s="34"/>
      <c r="J267"/>
    </row>
    <row r="268" spans="1:10" ht="30" customHeight="1" x14ac:dyDescent="0.3">
      <c r="A268" s="22">
        <v>94782881</v>
      </c>
      <c r="B268" s="22">
        <v>190439878</v>
      </c>
      <c r="C268" s="23">
        <v>317425000</v>
      </c>
      <c r="D268" s="22">
        <v>2396147216</v>
      </c>
      <c r="E268" s="22">
        <v>2346900401</v>
      </c>
      <c r="F268" s="24" t="s">
        <v>221</v>
      </c>
      <c r="G268" s="66">
        <v>731001</v>
      </c>
      <c r="H268" s="67"/>
      <c r="I268" s="34"/>
      <c r="J268"/>
    </row>
    <row r="269" spans="1:10" ht="30" customHeight="1" x14ac:dyDescent="0.3">
      <c r="A269" s="41">
        <v>900292874</v>
      </c>
      <c r="B269" s="41">
        <v>761945081</v>
      </c>
      <c r="C269" s="42">
        <v>826552722</v>
      </c>
      <c r="D269" s="41">
        <v>1318000000</v>
      </c>
      <c r="E269" s="41">
        <v>707930299</v>
      </c>
      <c r="F269" s="43" t="s">
        <v>222</v>
      </c>
      <c r="G269" s="44">
        <v>731003</v>
      </c>
      <c r="H269" s="46"/>
      <c r="I269" s="34"/>
      <c r="J269"/>
    </row>
    <row r="270" spans="1:10" ht="11.25" customHeight="1" x14ac:dyDescent="0.3">
      <c r="A270" s="68"/>
      <c r="B270" s="68"/>
      <c r="C270" s="71"/>
      <c r="D270" s="68"/>
      <c r="E270" s="68"/>
      <c r="F270" s="69"/>
      <c r="G270" s="72"/>
      <c r="H270" s="52"/>
      <c r="I270"/>
      <c r="J270"/>
    </row>
    <row r="271" spans="1:10" ht="30" customHeight="1" x14ac:dyDescent="0.3"/>
    <row r="272" spans="1:10" ht="30" customHeight="1" x14ac:dyDescent="0.3"/>
  </sheetData>
  <printOptions horizontalCentered="1"/>
  <pageMargins left="0.82677165354330717" right="0.82677165354330717" top="0.9055118110236221" bottom="0.9055118110236221" header="0.31496062992125984" footer="0.31496062992125984"/>
  <pageSetup paperSize="9" scale="47" fitToHeight="0" orientation="portrait" r:id="rId1"/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2025-10-29T08:02:20Z</cp:lastPrinted>
  <dcterms:created xsi:type="dcterms:W3CDTF">2025-10-29T08:01:51Z</dcterms:created>
  <dcterms:modified xsi:type="dcterms:W3CDTF">2025-10-29T08:32:24Z</dcterms:modified>
</cp:coreProperties>
</file>